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73" activeTab="0"/>
  </bookViews>
  <sheets>
    <sheet name="Содержание" sheetId="1" r:id="rId1"/>
    <sheet name="BAC, BACM, BOC" sheetId="2" r:id="rId2"/>
    <sheet name="TUC" sheetId="3" r:id="rId3"/>
    <sheet name="TUL" sheetId="4" r:id="rId4"/>
    <sheet name="TTS" sheetId="5" r:id="rId5"/>
    <sheet name="TTSL" sheetId="6" r:id="rId6"/>
    <sheet name="TUCI" sheetId="7" r:id="rId7"/>
    <sheet name="TUCL" sheetId="8" r:id="rId8"/>
    <sheet name="TTSR" sheetId="9" r:id="rId9"/>
    <sheet name="W, WV, WRA, WRB" sheetId="10" r:id="rId10"/>
  </sheets>
  <definedNames>
    <definedName name="_xlnm.Print_Area" localSheetId="1">'BAC, BACM, BOC'!$A$1:$I$94</definedName>
    <definedName name="_xlnm.Print_Area" localSheetId="4">'TTS'!$A$1:$H$42</definedName>
    <definedName name="_xlnm.Print_Area" localSheetId="5">'TTSL'!$A$1:$H$37</definedName>
    <definedName name="_xlnm.Print_Area" localSheetId="8">'TTSR'!$A$1:$I$47</definedName>
    <definedName name="_xlnm.Print_Area" localSheetId="2">'TUC'!$A$1:$H$186</definedName>
    <definedName name="_xlnm.Print_Area" localSheetId="6">'TUCI'!$A$1:$H$117</definedName>
    <definedName name="_xlnm.Print_Area" localSheetId="7">'TUCL'!$A$1:$H$72</definedName>
    <definedName name="_xlnm.Print_Area" localSheetId="3">'TUL'!$A$1:$H$186</definedName>
    <definedName name="_xlnm.Print_Area" localSheetId="9">'W, WV, WRA, WRB'!$A$1:$H$55</definedName>
    <definedName name="_xlnm.Print_Area" localSheetId="0">'Содержание'!$A$1:$J$32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H7" authorId="0">
      <text>
        <r>
          <rPr>
            <b/>
            <sz val="10"/>
            <rFont val="Tahoma"/>
            <family val="2"/>
          </rPr>
          <t xml:space="preserve">закаленные
</t>
        </r>
      </text>
    </comment>
    <comment ref="E7" authorId="0">
      <text>
        <r>
          <rPr>
            <b/>
            <sz val="10"/>
            <rFont val="Tahoma"/>
            <family val="2"/>
          </rPr>
          <t>закаленные</t>
        </r>
      </text>
    </comment>
  </commentList>
</comments>
</file>

<file path=xl/sharedStrings.xml><?xml version="1.0" encoding="utf-8"?>
<sst xmlns="http://schemas.openxmlformats.org/spreadsheetml/2006/main" count="777" uniqueCount="49">
  <si>
    <t>Ø</t>
  </si>
  <si>
    <t>НД</t>
  </si>
  <si>
    <t>ВД</t>
  </si>
  <si>
    <t>H8</t>
  </si>
  <si>
    <t>H8/H9</t>
  </si>
  <si>
    <t>Цена руб/м с НДС</t>
  </si>
  <si>
    <t>Н8</t>
  </si>
  <si>
    <t>ВД
мм</t>
  </si>
  <si>
    <t>НД
мм</t>
  </si>
  <si>
    <t>допуск
ВД</t>
  </si>
  <si>
    <t>Вес
кг/м</t>
  </si>
  <si>
    <t>Цена
руб/м 
с НДС</t>
  </si>
  <si>
    <t>H9</t>
  </si>
  <si>
    <t>f7</t>
  </si>
  <si>
    <t>Допуск
ВД</t>
  </si>
  <si>
    <t>W</t>
  </si>
  <si>
    <t>WV</t>
  </si>
  <si>
    <t>WRA</t>
  </si>
  <si>
    <t>WRB</t>
  </si>
  <si>
    <t>вес
кг/м</t>
  </si>
  <si>
    <t>BACM
20MnV6</t>
  </si>
  <si>
    <t>BOC
42CrMo4</t>
  </si>
  <si>
    <t>BOTC
42CrMo4</t>
  </si>
  <si>
    <t>назад</t>
  </si>
  <si>
    <t>BAC
C45E</t>
  </si>
  <si>
    <t>BATC
C45E</t>
  </si>
  <si>
    <t>Все хромированые прутки можно поставить с опцией дополнительной</t>
  </si>
  <si>
    <t>защиты от коррозии с наценкой +15% к основной цене.</t>
  </si>
  <si>
    <r>
      <t>2. Прутки полые хромированные (допуск f7)</t>
    </r>
    <r>
      <rPr>
        <i/>
        <sz val="10"/>
        <color indexed="8"/>
        <rFont val="Arial"/>
        <family val="2"/>
      </rPr>
      <t>(серия TUC)</t>
    </r>
  </si>
  <si>
    <r>
      <t>3. Трубы хонингованные (допуск Н8)</t>
    </r>
    <r>
      <rPr>
        <i/>
        <sz val="10"/>
        <color indexed="8"/>
        <rFont val="Arial"/>
        <family val="2"/>
      </rPr>
      <t>(серия TUL)</t>
    </r>
  </si>
  <si>
    <r>
      <t>4. Трубы сварные готовые к применению (допуск Н9)</t>
    </r>
    <r>
      <rPr>
        <i/>
        <sz val="10"/>
        <color indexed="8"/>
        <rFont val="Arial"/>
        <family val="2"/>
      </rPr>
      <t>(серия TTS)</t>
    </r>
  </si>
  <si>
    <r>
      <t>5. Трубы сварные хонингованные (допуск Н9)</t>
    </r>
    <r>
      <rPr>
        <i/>
        <sz val="10"/>
        <color indexed="8"/>
        <rFont val="Arial"/>
        <family val="2"/>
      </rPr>
      <t>(серия TTSL)</t>
    </r>
  </si>
  <si>
    <r>
      <t>6. Трубы хонингованные, хромированные внутри (для бетононасосов)</t>
    </r>
    <r>
      <rPr>
        <i/>
        <sz val="10"/>
        <color indexed="8"/>
        <rFont val="Arial"/>
        <family val="2"/>
      </rPr>
      <t>(серия TUCI)</t>
    </r>
  </si>
  <si>
    <r>
      <t>7. Трубы хромированные по наружной поверхности, хонингованные внутри</t>
    </r>
    <r>
      <rPr>
        <i/>
        <sz val="10"/>
        <color indexed="8"/>
        <rFont val="Arial"/>
        <family val="2"/>
      </rPr>
      <t>(серия TUCL)</t>
    </r>
  </si>
  <si>
    <r>
      <t>8. Шлифованные по наружной поверхности, внутри холоднотянутые</t>
    </r>
    <r>
      <rPr>
        <i/>
        <sz val="10"/>
        <color indexed="8"/>
        <rFont val="Arial"/>
        <family val="2"/>
      </rPr>
      <t>(серия TTSR)</t>
    </r>
  </si>
  <si>
    <r>
      <t>9. Валы линейного перемещения</t>
    </r>
    <r>
      <rPr>
        <i/>
        <sz val="10"/>
        <color indexed="8"/>
        <rFont val="Arial"/>
        <family val="2"/>
      </rPr>
      <t>(серии W, WV, WRA, WRB)</t>
    </r>
  </si>
  <si>
    <r>
      <t>1. Прутки хромированные (допуск f7)</t>
    </r>
    <r>
      <rPr>
        <i/>
        <sz val="10"/>
        <color indexed="8"/>
        <rFont val="Arial"/>
        <family val="2"/>
      </rPr>
      <t>(серии BAC, BATC, BACM, BOC, BOTC)</t>
    </r>
  </si>
  <si>
    <t>стенка
мм</t>
  </si>
  <si>
    <t>допуск
НД</t>
  </si>
  <si>
    <t>допуск</t>
  </si>
  <si>
    <r>
      <t xml:space="preserve">h6 ТВЧ
</t>
    </r>
    <r>
      <rPr>
        <sz val="10"/>
        <color indexed="9"/>
        <rFont val="Arial"/>
        <family val="2"/>
      </rPr>
      <t>Cf53 / Ck55</t>
    </r>
  </si>
  <si>
    <r>
      <t xml:space="preserve">h7 ТВЧ
</t>
    </r>
    <r>
      <rPr>
        <sz val="10"/>
        <color indexed="9"/>
        <rFont val="Arial"/>
        <family val="2"/>
      </rPr>
      <t>Cf53 / Ck55</t>
    </r>
  </si>
  <si>
    <r>
      <t xml:space="preserve">h6 нерж. ТВЧ
</t>
    </r>
    <r>
      <rPr>
        <sz val="10"/>
        <color indexed="9"/>
        <rFont val="Arial"/>
        <family val="2"/>
      </rPr>
      <t>X90CrMoV18</t>
    </r>
  </si>
  <si>
    <r>
      <t xml:space="preserve">h6 нерж. ТВЧ
</t>
    </r>
    <r>
      <rPr>
        <sz val="10"/>
        <color indexed="9"/>
        <rFont val="Arial"/>
        <family val="2"/>
      </rPr>
      <t>X46Cr13</t>
    </r>
  </si>
  <si>
    <t>Продукция производства ASO Group ASO Cromsteel (Румыния)</t>
  </si>
  <si>
    <t xml:space="preserve">Свердловска обл., г. Еккатеринбург , ул.Декабристов 16/18 лит.З оф 412 </t>
  </si>
  <si>
    <t xml:space="preserve">сайт : www.sms-ural        e-mail : info@sms-ural.com </t>
  </si>
  <si>
    <t>контактное лицо: Антонинов Михаил Владимирович</t>
  </si>
  <si>
    <t>тел: 8 /343/ 287 55 45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</si>
</sst>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#&quot;*&quot;"/>
    <numFmt numFmtId="175" formatCode="#,##0_р_."/>
    <numFmt numFmtId="176" formatCode="[$€-2]\ 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" fontId="45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173" fontId="45" fillId="0" borderId="10" xfId="0" applyNumberFormat="1" applyFont="1" applyBorder="1" applyAlignment="1">
      <alignment horizontal="center" vertical="center"/>
    </xf>
    <xf numFmtId="172" fontId="45" fillId="0" borderId="10" xfId="0" applyNumberFormat="1" applyFont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0" fontId="46" fillId="34" borderId="11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5" fillId="35" borderId="0" xfId="0" applyFont="1" applyFill="1" applyAlignment="1">
      <alignment/>
    </xf>
    <xf numFmtId="0" fontId="45" fillId="35" borderId="0" xfId="0" applyFont="1" applyFill="1" applyAlignment="1">
      <alignment vertical="center"/>
    </xf>
    <xf numFmtId="0" fontId="45" fillId="35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center" wrapText="1"/>
    </xf>
    <xf numFmtId="2" fontId="47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/>
    </xf>
    <xf numFmtId="173" fontId="45" fillId="0" borderId="10" xfId="0" applyNumberFormat="1" applyFont="1" applyFill="1" applyBorder="1" applyAlignment="1">
      <alignment horizontal="center" vertical="center"/>
    </xf>
    <xf numFmtId="172" fontId="45" fillId="0" borderId="10" xfId="0" applyNumberFormat="1" applyFont="1" applyFill="1" applyBorder="1" applyAlignment="1">
      <alignment horizontal="center" vertical="center"/>
    </xf>
    <xf numFmtId="0" fontId="45" fillId="35" borderId="0" xfId="0" applyFont="1" applyFill="1" applyAlignment="1">
      <alignment horizontal="center"/>
    </xf>
    <xf numFmtId="0" fontId="45" fillId="35" borderId="0" xfId="15" applyFont="1" applyFill="1" applyAlignment="1">
      <alignment horizontal="right" vertical="center"/>
    </xf>
    <xf numFmtId="0" fontId="45" fillId="35" borderId="0" xfId="15" applyFont="1" applyFill="1" applyBorder="1" applyAlignment="1">
      <alignment horizontal="right" vertical="center"/>
    </xf>
    <xf numFmtId="3" fontId="45" fillId="33" borderId="10" xfId="0" applyNumberFormat="1" applyFont="1" applyFill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5" fillId="35" borderId="0" xfId="0" applyFont="1" applyFill="1" applyAlignment="1">
      <alignment/>
    </xf>
    <xf numFmtId="0" fontId="45" fillId="35" borderId="0" xfId="15" applyFont="1" applyFill="1" applyBorder="1" applyAlignment="1">
      <alignment horizontal="center"/>
    </xf>
    <xf numFmtId="0" fontId="45" fillId="35" borderId="0" xfId="15" applyFont="1" applyFill="1" applyAlignment="1">
      <alignment horizontal="center" vertical="center"/>
    </xf>
    <xf numFmtId="0" fontId="48" fillId="35" borderId="0" xfId="15" applyFont="1" applyFill="1" applyAlignment="1">
      <alignment/>
    </xf>
    <xf numFmtId="0" fontId="48" fillId="35" borderId="0" xfId="15" applyFont="1" applyFill="1" applyAlignment="1">
      <alignment horizontal="center" vertical="center"/>
    </xf>
    <xf numFmtId="0" fontId="45" fillId="35" borderId="0" xfId="15" applyFont="1" applyFill="1" applyBorder="1" applyAlignment="1">
      <alignment horizontal="center" vertical="center" wrapText="1"/>
    </xf>
    <xf numFmtId="0" fontId="45" fillId="35" borderId="0" xfId="15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/>
    </xf>
    <xf numFmtId="0" fontId="48" fillId="35" borderId="0" xfId="15" applyFont="1" applyFill="1" applyAlignment="1" quotePrefix="1">
      <alignment wrapText="1"/>
    </xf>
    <xf numFmtId="0" fontId="48" fillId="35" borderId="0" xfId="15" applyFont="1" applyFill="1" applyAlignment="1" quotePrefix="1">
      <alignment/>
    </xf>
    <xf numFmtId="0" fontId="45" fillId="35" borderId="0" xfId="0" applyFont="1" applyFill="1" applyAlignment="1">
      <alignment/>
    </xf>
    <xf numFmtId="0" fontId="46" fillId="34" borderId="11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5" fillId="35" borderId="0" xfId="0" applyFont="1" applyFill="1" applyAlignment="1">
      <alignment horizontal="center"/>
    </xf>
    <xf numFmtId="2" fontId="46" fillId="34" borderId="11" xfId="0" applyNumberFormat="1" applyFont="1" applyFill="1" applyBorder="1" applyAlignment="1">
      <alignment horizontal="center" vertical="center" wrapText="1"/>
    </xf>
    <xf numFmtId="2" fontId="46" fillId="34" borderId="12" xfId="0" applyNumberFormat="1" applyFont="1" applyFill="1" applyBorder="1" applyAlignment="1">
      <alignment horizontal="center" vertical="center" wrapText="1"/>
    </xf>
    <xf numFmtId="2" fontId="46" fillId="34" borderId="12" xfId="0" applyNumberFormat="1" applyFont="1" applyFill="1" applyBorder="1" applyAlignment="1">
      <alignment horizontal="center" vertical="center"/>
    </xf>
    <xf numFmtId="2" fontId="46" fillId="34" borderId="10" xfId="0" applyNumberFormat="1" applyFont="1" applyFill="1" applyBorder="1" applyAlignment="1">
      <alignment horizontal="center" vertical="center" wrapText="1"/>
    </xf>
    <xf numFmtId="2" fontId="46" fillId="34" borderId="10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1</xdr:row>
      <xdr:rowOff>47625</xdr:rowOff>
    </xdr:from>
    <xdr:to>
      <xdr:col>8</xdr:col>
      <xdr:colOff>781050</xdr:colOff>
      <xdr:row>5</xdr:row>
      <xdr:rowOff>123825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09550"/>
          <a:ext cx="1733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133350</xdr:rowOff>
    </xdr:from>
    <xdr:to>
      <xdr:col>3</xdr:col>
      <xdr:colOff>504825</xdr:colOff>
      <xdr:row>6</xdr:row>
      <xdr:rowOff>95250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33350"/>
          <a:ext cx="1905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28575</xdr:rowOff>
    </xdr:from>
    <xdr:to>
      <xdr:col>3</xdr:col>
      <xdr:colOff>466725</xdr:colOff>
      <xdr:row>5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8575"/>
          <a:ext cx="1905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4</xdr:col>
      <xdr:colOff>381000</xdr:colOff>
      <xdr:row>4</xdr:row>
      <xdr:rowOff>152400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9050"/>
          <a:ext cx="1905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28575</xdr:rowOff>
    </xdr:from>
    <xdr:to>
      <xdr:col>5</xdr:col>
      <xdr:colOff>95250</xdr:colOff>
      <xdr:row>4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1905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361950</xdr:colOff>
      <xdr:row>4</xdr:row>
      <xdr:rowOff>152400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0"/>
          <a:ext cx="1905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114300</xdr:colOff>
      <xdr:row>4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0"/>
          <a:ext cx="1905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114300</xdr:colOff>
      <xdr:row>4</xdr:row>
      <xdr:rowOff>152400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0"/>
          <a:ext cx="1905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361950</xdr:colOff>
      <xdr:row>5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0"/>
          <a:ext cx="1905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361950</xdr:colOff>
      <xdr:row>5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0"/>
          <a:ext cx="1905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5</xdr:col>
      <xdr:colOff>114300</xdr:colOff>
      <xdr:row>5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66675"/>
          <a:ext cx="1905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SheetLayoutView="100" zoomScalePageLayoutView="0" workbookViewId="0" topLeftCell="A1">
      <selection activeCell="B12" sqref="B12:I12"/>
    </sheetView>
  </sheetViews>
  <sheetFormatPr defaultColWidth="9.140625" defaultRowHeight="15"/>
  <cols>
    <col min="1" max="1" width="5.7109375" style="6" customWidth="1"/>
    <col min="2" max="2" width="15.28125" style="6" customWidth="1"/>
    <col min="3" max="8" width="9.140625" style="6" customWidth="1"/>
    <col min="9" max="9" width="17.140625" style="6" customWidth="1"/>
    <col min="10" max="10" width="5.7109375" style="6" customWidth="1"/>
    <col min="11" max="16384" width="9.140625" style="6" customWidth="1"/>
  </cols>
  <sheetData>
    <row r="1" spans="1:10" ht="12.7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.75">
      <c r="A8" s="5"/>
      <c r="B8" s="62" t="s">
        <v>44</v>
      </c>
      <c r="C8" s="62"/>
      <c r="D8" s="62"/>
      <c r="E8" s="62"/>
      <c r="F8" s="62"/>
      <c r="G8" s="62"/>
      <c r="H8" s="62"/>
      <c r="I8" s="62"/>
      <c r="J8" s="5"/>
    </row>
    <row r="9" spans="1:10" ht="12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2.75">
      <c r="A10" s="5"/>
      <c r="B10" s="66" t="s">
        <v>36</v>
      </c>
      <c r="C10" s="67"/>
      <c r="D10" s="67"/>
      <c r="E10" s="67"/>
      <c r="F10" s="67"/>
      <c r="G10" s="67"/>
      <c r="H10" s="67"/>
      <c r="I10" s="67"/>
      <c r="J10" s="5"/>
    </row>
    <row r="11" spans="1:10" ht="12.75">
      <c r="A11" s="65"/>
      <c r="B11" s="65"/>
      <c r="C11" s="65"/>
      <c r="D11" s="65"/>
      <c r="E11" s="65"/>
      <c r="F11" s="65"/>
      <c r="G11" s="65"/>
      <c r="H11" s="65"/>
      <c r="I11" s="65"/>
      <c r="J11" s="65"/>
    </row>
    <row r="12" spans="1:10" ht="12.75">
      <c r="A12" s="5"/>
      <c r="B12" s="61" t="s">
        <v>28</v>
      </c>
      <c r="C12" s="61"/>
      <c r="D12" s="61"/>
      <c r="E12" s="61"/>
      <c r="F12" s="61"/>
      <c r="G12" s="61"/>
      <c r="H12" s="61"/>
      <c r="I12" s="61"/>
      <c r="J12" s="5"/>
    </row>
    <row r="13" spans="1:10" ht="12.75">
      <c r="A13" s="65"/>
      <c r="B13" s="65"/>
      <c r="C13" s="65"/>
      <c r="D13" s="65"/>
      <c r="E13" s="65"/>
      <c r="F13" s="65"/>
      <c r="G13" s="65"/>
      <c r="H13" s="65"/>
      <c r="I13" s="65"/>
      <c r="J13" s="65"/>
    </row>
    <row r="14" spans="1:10" ht="12.75">
      <c r="A14" s="5"/>
      <c r="B14" s="61" t="s">
        <v>29</v>
      </c>
      <c r="C14" s="61"/>
      <c r="D14" s="61"/>
      <c r="E14" s="61"/>
      <c r="F14" s="61"/>
      <c r="G14" s="61"/>
      <c r="H14" s="61"/>
      <c r="I14" s="61"/>
      <c r="J14" s="5"/>
    </row>
    <row r="15" spans="1:10" ht="12.75">
      <c r="A15" s="65"/>
      <c r="B15" s="65"/>
      <c r="C15" s="65"/>
      <c r="D15" s="65"/>
      <c r="E15" s="65"/>
      <c r="F15" s="65"/>
      <c r="G15" s="65"/>
      <c r="H15" s="65"/>
      <c r="I15" s="65"/>
      <c r="J15" s="65"/>
    </row>
    <row r="16" spans="1:10" ht="12.75">
      <c r="A16" s="5"/>
      <c r="B16" s="61" t="s">
        <v>30</v>
      </c>
      <c r="C16" s="61"/>
      <c r="D16" s="61"/>
      <c r="E16" s="61"/>
      <c r="F16" s="61"/>
      <c r="G16" s="61"/>
      <c r="H16" s="61"/>
      <c r="I16" s="61"/>
      <c r="J16" s="5"/>
    </row>
    <row r="17" spans="1:10" ht="12.75">
      <c r="A17" s="65"/>
      <c r="B17" s="65"/>
      <c r="C17" s="65"/>
      <c r="D17" s="65"/>
      <c r="E17" s="65"/>
      <c r="F17" s="65"/>
      <c r="G17" s="65"/>
      <c r="H17" s="65"/>
      <c r="I17" s="65"/>
      <c r="J17" s="65"/>
    </row>
    <row r="18" spans="1:10" ht="12.75">
      <c r="A18" s="5"/>
      <c r="B18" s="61" t="s">
        <v>31</v>
      </c>
      <c r="C18" s="61"/>
      <c r="D18" s="61"/>
      <c r="E18" s="61"/>
      <c r="F18" s="61"/>
      <c r="G18" s="61"/>
      <c r="H18" s="61"/>
      <c r="I18" s="61"/>
      <c r="J18" s="5"/>
    </row>
    <row r="19" spans="1:10" ht="12.75">
      <c r="A19" s="65"/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12.75">
      <c r="A20" s="5"/>
      <c r="B20" s="61" t="s">
        <v>32</v>
      </c>
      <c r="C20" s="61"/>
      <c r="D20" s="61"/>
      <c r="E20" s="61"/>
      <c r="F20" s="61"/>
      <c r="G20" s="61"/>
      <c r="H20" s="61"/>
      <c r="I20" s="61"/>
      <c r="J20" s="5"/>
    </row>
    <row r="21" spans="1:10" ht="12.75">
      <c r="A21" s="65"/>
      <c r="B21" s="65"/>
      <c r="C21" s="65"/>
      <c r="D21" s="65"/>
      <c r="E21" s="65"/>
      <c r="F21" s="65"/>
      <c r="G21" s="65"/>
      <c r="H21" s="65"/>
      <c r="I21" s="65"/>
      <c r="J21" s="65"/>
    </row>
    <row r="22" spans="1:10" ht="12.75">
      <c r="A22" s="5"/>
      <c r="B22" s="61" t="s">
        <v>33</v>
      </c>
      <c r="C22" s="61"/>
      <c r="D22" s="61"/>
      <c r="E22" s="61"/>
      <c r="F22" s="61"/>
      <c r="G22" s="61"/>
      <c r="H22" s="61"/>
      <c r="I22" s="61"/>
      <c r="J22" s="5"/>
    </row>
    <row r="23" spans="1:10" ht="12.75">
      <c r="A23" s="65"/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2.75">
      <c r="A24" s="5"/>
      <c r="B24" s="61" t="s">
        <v>34</v>
      </c>
      <c r="C24" s="61"/>
      <c r="D24" s="61"/>
      <c r="E24" s="61"/>
      <c r="F24" s="61"/>
      <c r="G24" s="61"/>
      <c r="H24" s="61"/>
      <c r="I24" s="61"/>
      <c r="J24" s="5"/>
    </row>
    <row r="25" spans="1:10" ht="12.75">
      <c r="A25" s="65"/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12.75">
      <c r="A26" s="5"/>
      <c r="B26" s="61" t="s">
        <v>35</v>
      </c>
      <c r="C26" s="61"/>
      <c r="D26" s="61"/>
      <c r="E26" s="61"/>
      <c r="F26" s="61"/>
      <c r="G26" s="61"/>
      <c r="H26" s="61"/>
      <c r="I26" s="61"/>
      <c r="J26" s="5"/>
    </row>
    <row r="27" spans="1:10" ht="12.75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6.5" customHeight="1">
      <c r="A28" s="19"/>
      <c r="B28" s="63" t="s">
        <v>45</v>
      </c>
      <c r="C28" s="63"/>
      <c r="D28" s="63"/>
      <c r="E28" s="63"/>
      <c r="F28" s="63"/>
      <c r="G28" s="63"/>
      <c r="H28" s="63"/>
      <c r="I28" s="63"/>
      <c r="J28" s="19"/>
    </row>
    <row r="29" spans="1:10" ht="12.75">
      <c r="A29" s="18"/>
      <c r="B29" s="64" t="s">
        <v>46</v>
      </c>
      <c r="C29" s="64"/>
      <c r="D29" s="64"/>
      <c r="E29" s="64"/>
      <c r="F29" s="64"/>
      <c r="G29" s="64"/>
      <c r="H29" s="64"/>
      <c r="I29" s="64"/>
      <c r="J29" s="18"/>
    </row>
    <row r="30" spans="1:10" ht="12.75">
      <c r="A30" s="18"/>
      <c r="B30" s="59" t="s">
        <v>47</v>
      </c>
      <c r="C30" s="59"/>
      <c r="D30" s="59"/>
      <c r="E30" s="59"/>
      <c r="F30" s="59"/>
      <c r="G30" s="59"/>
      <c r="H30" s="59"/>
      <c r="I30" s="59"/>
      <c r="J30" s="18"/>
    </row>
    <row r="31" spans="1:10" ht="12.75">
      <c r="A31" s="18"/>
      <c r="B31" s="60" t="s">
        <v>48</v>
      </c>
      <c r="C31" s="60"/>
      <c r="D31" s="60"/>
      <c r="E31" s="60"/>
      <c r="F31" s="60"/>
      <c r="G31" s="60"/>
      <c r="H31" s="60"/>
      <c r="I31" s="60"/>
      <c r="J31" s="18"/>
    </row>
    <row r="32" spans="1:10" ht="12.75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2.7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2.75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2.7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2.75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2.7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2.7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2.7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2.7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2.7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2.7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2.7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spans="1:10" ht="12.75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ht="12.7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2.7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2.7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ht="12.7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12.7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ht="12.75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ht="12.75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 ht="12.7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ht="12.7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ht="12.7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ht="12.7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12.7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12.7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12.75">
      <c r="A58" s="18"/>
      <c r="B58" s="18"/>
      <c r="C58" s="18"/>
      <c r="D58" s="18"/>
      <c r="E58" s="18"/>
      <c r="F58" s="18"/>
      <c r="G58" s="18"/>
      <c r="H58" s="18"/>
      <c r="I58" s="18"/>
      <c r="J58" s="18"/>
    </row>
  </sheetData>
  <sheetProtection/>
  <mergeCells count="22">
    <mergeCell ref="A13:J13"/>
    <mergeCell ref="A11:J11"/>
    <mergeCell ref="B16:I16"/>
    <mergeCell ref="B14:I14"/>
    <mergeCell ref="B12:I12"/>
    <mergeCell ref="B10:I10"/>
    <mergeCell ref="A25:J25"/>
    <mergeCell ref="A23:J23"/>
    <mergeCell ref="A21:J21"/>
    <mergeCell ref="A19:J19"/>
    <mergeCell ref="A17:J17"/>
    <mergeCell ref="A15:J15"/>
    <mergeCell ref="B30:I30"/>
    <mergeCell ref="B31:I31"/>
    <mergeCell ref="B24:I24"/>
    <mergeCell ref="B26:I26"/>
    <mergeCell ref="B8:I8"/>
    <mergeCell ref="B28:I28"/>
    <mergeCell ref="B29:I29"/>
    <mergeCell ref="B20:I20"/>
    <mergeCell ref="B22:I22"/>
    <mergeCell ref="B18:I18"/>
  </mergeCells>
  <conditionalFormatting sqref="A10:IV26">
    <cfRule type="iconSet" priority="2" dxfId="0">
      <iconSet iconSet="3Symbols">
        <cfvo type="percent" val="0"/>
        <cfvo type="percent" val="33"/>
        <cfvo type="percent" val="67"/>
      </iconSet>
    </cfRule>
  </conditionalFormatting>
  <conditionalFormatting sqref="J10">
    <cfRule type="iconSet" priority="1" dxfId="0">
      <iconSet iconSet="3TrafficLights1">
        <cfvo type="percent" val="0"/>
        <cfvo type="percent" val="33"/>
        <cfvo type="percent" val="67"/>
      </iconSet>
    </cfRule>
  </conditionalFormatting>
  <hyperlinks>
    <hyperlink ref="B10" location="'BAC, BACM, BOC'!R1C1" display="'BAC, BACM, BOC'!R1C1"/>
    <hyperlink ref="B12" location="TUC!R1C1" display="2. Прутки полые хромированные"/>
    <hyperlink ref="B14" location="TUL!R1C1" display="3. Трубы хонингованные"/>
    <hyperlink ref="B16" location="TTS!R1C1" display="4. Трубы сварные готовые к применению"/>
    <hyperlink ref="B18" location="TTSL!R1C1" display="5. Трубы сварные хонингованные Н9"/>
    <hyperlink ref="B16:F16" location="TTS!R1C1" display="4. Трубы сварные готовые к применению Н9"/>
    <hyperlink ref="B14:E14" location="TUL!R1C1" display="3. Трубы хонингованные Н8"/>
    <hyperlink ref="B20" location="TUCI!R1C1" display="6. Трубы хонингованные, хромированные внутри (для бетононасосов)"/>
    <hyperlink ref="B22" location="TUCL!R1C1" display="7. Трубы хромированные по наружной поверхности, хонингованные внутри."/>
    <hyperlink ref="B24" location="TTSR!R1C1" display="8. Шлифованные по наружной поверхности, внутри холоднотянутые."/>
    <hyperlink ref="B26" location="'W, WV, WRA, WRB'!R1C1" display="9. Валы линейного перемещения."/>
    <hyperlink ref="B20:I20" location="TUCI!R1C1" display="6. Трубы хонингованные, хромированные внутри (для бетононасосов)."/>
    <hyperlink ref="B18:I18" location="TTSL!R1C1" display="5. Трубы сварные хонингованные (допуск Н9)."/>
    <hyperlink ref="B16:I16" location="TTS!R1C1" display="4. Трубы сварные готовые к применению (допуск Н9)."/>
    <hyperlink ref="B14:I14" location="TUL!R1C1" display="3. Трубы хонингованные (допуск Н8)."/>
    <hyperlink ref="B12:I12" location="TUC!R1C1" display="2. Прутки полые хромированные (допуск f7)."/>
    <hyperlink ref="B10:I10" location="'BAC, BACM, BOC'!R1C1" display="1. Прутки хромированные (допуск f7)."/>
  </hyperlink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H57"/>
  <sheetViews>
    <sheetView zoomScaleSheetLayoutView="100" zoomScalePageLayoutView="0" workbookViewId="0" topLeftCell="A1">
      <pane xSplit="8" ySplit="7" topLeftCell="I8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A55" sqref="A55"/>
    </sheetView>
  </sheetViews>
  <sheetFormatPr defaultColWidth="9.140625" defaultRowHeight="15"/>
  <cols>
    <col min="1" max="8" width="10.7109375" style="9" customWidth="1"/>
    <col min="9" max="16384" width="9.140625" style="9" customWidth="1"/>
  </cols>
  <sheetData>
    <row r="1" spans="1:8" ht="12.75">
      <c r="A1" s="16"/>
      <c r="B1" s="16"/>
      <c r="C1" s="16"/>
      <c r="D1" s="16"/>
      <c r="E1" s="16"/>
      <c r="F1" s="16"/>
      <c r="G1" s="16"/>
      <c r="H1" s="52" t="s">
        <v>23</v>
      </c>
    </row>
    <row r="2" spans="1:8" ht="12.75">
      <c r="A2" s="16"/>
      <c r="B2" s="16"/>
      <c r="C2" s="16"/>
      <c r="D2" s="16"/>
      <c r="E2" s="16"/>
      <c r="F2" s="16"/>
      <c r="G2" s="16"/>
      <c r="H2" s="16"/>
    </row>
    <row r="3" spans="1:8" ht="12.75">
      <c r="A3" s="16"/>
      <c r="B3" s="16"/>
      <c r="C3" s="16"/>
      <c r="D3" s="16"/>
      <c r="E3" s="16"/>
      <c r="F3" s="16"/>
      <c r="G3" s="16"/>
      <c r="H3" s="16"/>
    </row>
    <row r="4" spans="1:8" ht="12.75">
      <c r="A4" s="16"/>
      <c r="B4" s="16"/>
      <c r="C4" s="16"/>
      <c r="D4" s="16"/>
      <c r="E4" s="16"/>
      <c r="F4" s="16"/>
      <c r="G4" s="16"/>
      <c r="H4" s="16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1:8" ht="12.75">
      <c r="A6" s="16"/>
      <c r="B6" s="69" t="s">
        <v>0</v>
      </c>
      <c r="C6" s="71" t="s">
        <v>19</v>
      </c>
      <c r="D6" s="42" t="s">
        <v>15</v>
      </c>
      <c r="E6" s="42" t="s">
        <v>16</v>
      </c>
      <c r="F6" s="42" t="s">
        <v>17</v>
      </c>
      <c r="G6" s="42" t="s">
        <v>18</v>
      </c>
      <c r="H6" s="16"/>
    </row>
    <row r="7" spans="1:8" ht="43.5" customHeight="1">
      <c r="A7" s="16"/>
      <c r="B7" s="80"/>
      <c r="C7" s="81"/>
      <c r="D7" s="45" t="s">
        <v>40</v>
      </c>
      <c r="E7" s="45" t="s">
        <v>41</v>
      </c>
      <c r="F7" s="45" t="s">
        <v>42</v>
      </c>
      <c r="G7" s="45" t="s">
        <v>43</v>
      </c>
      <c r="H7" s="16"/>
    </row>
    <row r="8" spans="1:8" ht="12.75" customHeight="1">
      <c r="A8" s="16"/>
      <c r="B8" s="29">
        <v>4</v>
      </c>
      <c r="C8" s="20">
        <v>0.098592</v>
      </c>
      <c r="D8" s="24">
        <v>760.162297569231</v>
      </c>
      <c r="E8" s="24">
        <v>1348.9690652307693</v>
      </c>
      <c r="F8" s="24">
        <v>1483.8659717538465</v>
      </c>
      <c r="G8" s="24">
        <v>1214.0721587076923</v>
      </c>
      <c r="H8" s="16"/>
    </row>
    <row r="9" spans="1:8" ht="12.75" customHeight="1">
      <c r="A9" s="16"/>
      <c r="B9" s="29">
        <v>5</v>
      </c>
      <c r="C9" s="20">
        <v>0.15405</v>
      </c>
      <c r="D9" s="24">
        <v>636.2029780615386</v>
      </c>
      <c r="E9" s="24">
        <v>1079.1752521846158</v>
      </c>
      <c r="F9" s="24">
        <v>1226.8326768923082</v>
      </c>
      <c r="G9" s="24">
        <v>971.6223132000003</v>
      </c>
      <c r="H9" s="16"/>
    </row>
    <row r="10" spans="1:8" ht="12.75" customHeight="1">
      <c r="A10" s="16"/>
      <c r="B10" s="29">
        <v>6</v>
      </c>
      <c r="C10" s="20">
        <v>0.221832</v>
      </c>
      <c r="D10" s="24">
        <v>512.2436585538462</v>
      </c>
      <c r="E10" s="24">
        <v>926.0490339692308</v>
      </c>
      <c r="F10" s="24">
        <v>944.2783456615388</v>
      </c>
      <c r="G10" s="24">
        <v>802.0897144615387</v>
      </c>
      <c r="H10" s="16"/>
    </row>
    <row r="11" spans="1:8" ht="12.75" customHeight="1">
      <c r="A11" s="16"/>
      <c r="B11" s="46">
        <v>6.35</v>
      </c>
      <c r="C11" s="20">
        <v>0.248467245</v>
      </c>
      <c r="D11" s="24">
        <v>619.7965975384616</v>
      </c>
      <c r="E11" s="24">
        <v>1037.247835292308</v>
      </c>
      <c r="F11" s="24">
        <v>1079.1752521846158</v>
      </c>
      <c r="G11" s="24">
        <v>889.5904105846157</v>
      </c>
      <c r="H11" s="16"/>
    </row>
    <row r="12" spans="1:8" ht="12.75" customHeight="1">
      <c r="A12" s="16"/>
      <c r="B12" s="29">
        <v>8</v>
      </c>
      <c r="C12" s="20">
        <v>0.394368</v>
      </c>
      <c r="D12" s="24">
        <v>253.38743252307694</v>
      </c>
      <c r="E12" s="24">
        <v>577.8691806461538</v>
      </c>
      <c r="F12" s="24">
        <v>822.1419573230771</v>
      </c>
      <c r="G12" s="24">
        <v>674.4845326153846</v>
      </c>
      <c r="H12" s="16"/>
    </row>
    <row r="13" spans="1:8" ht="12.75" customHeight="1">
      <c r="A13" s="16"/>
      <c r="B13" s="46">
        <v>9.525</v>
      </c>
      <c r="C13" s="20">
        <v>0.55905130125</v>
      </c>
      <c r="D13" s="24">
        <v>397.3989948923079</v>
      </c>
      <c r="E13" s="24">
        <v>771.0998845846156</v>
      </c>
      <c r="F13" s="24">
        <v>944.2783456615388</v>
      </c>
      <c r="G13" s="24">
        <v>782.0374716000001</v>
      </c>
      <c r="H13" s="16"/>
    </row>
    <row r="14" spans="1:8" ht="12.75" customHeight="1">
      <c r="A14" s="16"/>
      <c r="B14" s="29">
        <v>10</v>
      </c>
      <c r="C14" s="20">
        <v>0.6162</v>
      </c>
      <c r="D14" s="24">
        <v>326.3046792923079</v>
      </c>
      <c r="E14" s="24">
        <v>692.7138443076923</v>
      </c>
      <c r="F14" s="24">
        <v>955.2159326769233</v>
      </c>
      <c r="G14" s="24">
        <v>809.3814391384619</v>
      </c>
      <c r="H14" s="16"/>
    </row>
    <row r="15" spans="1:8" ht="12.75" customHeight="1">
      <c r="A15" s="16"/>
      <c r="B15" s="29">
        <v>12</v>
      </c>
      <c r="C15" s="20">
        <v>0.887328</v>
      </c>
      <c r="D15" s="24">
        <v>397.3989948923079</v>
      </c>
      <c r="E15" s="24">
        <v>732.8183300307693</v>
      </c>
      <c r="F15" s="24">
        <v>1113.8109444000002</v>
      </c>
      <c r="G15" s="24">
        <v>876.8298923999998</v>
      </c>
      <c r="H15" s="16"/>
    </row>
    <row r="16" spans="1:8" ht="12.75" customHeight="1">
      <c r="A16" s="16"/>
      <c r="B16" s="46">
        <v>12.7</v>
      </c>
      <c r="C16" s="20">
        <v>0.99386898</v>
      </c>
      <c r="D16" s="24">
        <v>470.3162416615385</v>
      </c>
      <c r="E16" s="24">
        <v>953.3930015076925</v>
      </c>
      <c r="F16" s="24">
        <v>1254.1766444307698</v>
      </c>
      <c r="G16" s="24">
        <v>964.3305885230774</v>
      </c>
      <c r="H16" s="16"/>
    </row>
    <row r="17" spans="1:8" ht="12.75" customHeight="1">
      <c r="A17" s="16"/>
      <c r="B17" s="29">
        <v>13</v>
      </c>
      <c r="C17" s="20">
        <v>1.041378</v>
      </c>
      <c r="D17" s="24">
        <v>616.1507352000002</v>
      </c>
      <c r="E17" s="24">
        <v>982.5599002153848</v>
      </c>
      <c r="F17" s="24">
        <v>0</v>
      </c>
      <c r="G17" s="24">
        <v>0</v>
      </c>
      <c r="H17" s="16"/>
    </row>
    <row r="18" spans="1:8" ht="12.75" customHeight="1">
      <c r="A18" s="16"/>
      <c r="B18" s="29">
        <v>14</v>
      </c>
      <c r="C18" s="20">
        <v>1.207752</v>
      </c>
      <c r="D18" s="24">
        <v>490.36848452307703</v>
      </c>
      <c r="E18" s="24">
        <v>1002.6121430769234</v>
      </c>
      <c r="F18" s="24">
        <v>1514.8558016307695</v>
      </c>
      <c r="G18" s="24">
        <v>991.6745560615385</v>
      </c>
      <c r="H18" s="16"/>
    </row>
    <row r="19" spans="1:8" ht="12.75" customHeight="1">
      <c r="A19" s="16"/>
      <c r="B19" s="29">
        <v>15</v>
      </c>
      <c r="C19" s="20">
        <v>1.38645</v>
      </c>
      <c r="D19" s="24">
        <v>534.1188325846156</v>
      </c>
      <c r="E19" s="24">
        <v>1040.893697630769</v>
      </c>
      <c r="F19" s="24">
        <v>1733.6075419384613</v>
      </c>
      <c r="G19" s="24">
        <v>1139.3319807692308</v>
      </c>
      <c r="H19" s="16"/>
    </row>
    <row r="20" spans="1:8" ht="12.75" customHeight="1">
      <c r="A20" s="16"/>
      <c r="B20" s="46">
        <v>15.875</v>
      </c>
      <c r="C20" s="20">
        <v>1.55292028125</v>
      </c>
      <c r="D20" s="24">
        <v>616.1507352000002</v>
      </c>
      <c r="E20" s="24">
        <v>1155.7383612923077</v>
      </c>
      <c r="F20" s="24">
        <v>1875.7961731384614</v>
      </c>
      <c r="G20" s="24">
        <v>1341.677340553846</v>
      </c>
      <c r="H20" s="16"/>
    </row>
    <row r="21" spans="1:8" ht="12.75" customHeight="1">
      <c r="A21" s="16"/>
      <c r="B21" s="29">
        <v>16</v>
      </c>
      <c r="C21" s="20">
        <v>1.577472</v>
      </c>
      <c r="D21" s="24">
        <v>543.2334884307692</v>
      </c>
      <c r="E21" s="24">
        <v>1040.893697630769</v>
      </c>
      <c r="F21" s="24">
        <v>1968.7656627692322</v>
      </c>
      <c r="G21" s="24">
        <v>1376.313032769231</v>
      </c>
      <c r="H21" s="16"/>
    </row>
    <row r="22" spans="1:8" ht="12.75" customHeight="1">
      <c r="A22" s="16"/>
      <c r="B22" s="29">
        <v>18</v>
      </c>
      <c r="C22" s="20">
        <v>1.996488</v>
      </c>
      <c r="D22" s="24">
        <v>650.7864274153847</v>
      </c>
      <c r="E22" s="24">
        <v>1137.5090496000003</v>
      </c>
      <c r="F22" s="24">
        <v>0</v>
      </c>
      <c r="G22" s="24">
        <v>0</v>
      </c>
      <c r="H22" s="16"/>
    </row>
    <row r="23" spans="1:8" ht="12.75" customHeight="1">
      <c r="A23" s="16"/>
      <c r="B23" s="46">
        <v>19.05</v>
      </c>
      <c r="C23" s="20">
        <v>2.236205205</v>
      </c>
      <c r="D23" s="24">
        <v>723.7036741846157</v>
      </c>
      <c r="E23" s="24">
        <v>1214.0721587076923</v>
      </c>
      <c r="F23" s="24">
        <v>2710.6986486461537</v>
      </c>
      <c r="G23" s="24">
        <v>1835.691687415385</v>
      </c>
      <c r="H23" s="16"/>
    </row>
    <row r="24" spans="1:8" ht="12.75" customHeight="1">
      <c r="A24" s="16"/>
      <c r="B24" s="29">
        <v>20</v>
      </c>
      <c r="C24" s="20">
        <v>2.4648</v>
      </c>
      <c r="D24" s="24">
        <v>679.9533261230772</v>
      </c>
      <c r="E24" s="24">
        <v>1097.4045638769232</v>
      </c>
      <c r="F24" s="24">
        <v>2550.280705753846</v>
      </c>
      <c r="G24" s="24">
        <v>1897.671347169231</v>
      </c>
      <c r="H24" s="16"/>
    </row>
    <row r="25" spans="1:8" ht="12.75" customHeight="1">
      <c r="A25" s="16"/>
      <c r="B25" s="29">
        <v>22</v>
      </c>
      <c r="C25" s="20">
        <v>2.982408</v>
      </c>
      <c r="D25" s="24">
        <v>887.7674794153846</v>
      </c>
      <c r="E25" s="24">
        <v>1310.6875106769232</v>
      </c>
      <c r="F25" s="24">
        <v>0</v>
      </c>
      <c r="G25" s="24">
        <v>0</v>
      </c>
      <c r="H25" s="16"/>
    </row>
    <row r="26" spans="1:8" ht="12.75" customHeight="1">
      <c r="A26" s="16"/>
      <c r="B26" s="29">
        <v>24</v>
      </c>
      <c r="C26" s="20">
        <v>3.549312</v>
      </c>
      <c r="D26" s="24">
        <v>1019.0185235999998</v>
      </c>
      <c r="E26" s="24">
        <v>1445.5844172000002</v>
      </c>
      <c r="F26" s="24">
        <v>0</v>
      </c>
      <c r="G26" s="24">
        <v>0</v>
      </c>
      <c r="H26" s="16"/>
    </row>
    <row r="27" spans="1:8" ht="12.75" customHeight="1">
      <c r="A27" s="16"/>
      <c r="B27" s="29">
        <v>25</v>
      </c>
      <c r="C27" s="20">
        <v>3.85125</v>
      </c>
      <c r="D27" s="24">
        <v>935.163689815385</v>
      </c>
      <c r="E27" s="24">
        <v>1348.9690652307693</v>
      </c>
      <c r="F27" s="24">
        <v>3992.219260615385</v>
      </c>
      <c r="G27" s="24">
        <v>2975.0236681846154</v>
      </c>
      <c r="H27" s="16"/>
    </row>
    <row r="28" spans="1:8" ht="12.75" customHeight="1">
      <c r="A28" s="16"/>
      <c r="B28" s="46">
        <v>25.4</v>
      </c>
      <c r="C28" s="20">
        <v>3.97547592</v>
      </c>
      <c r="D28" s="24">
        <v>1228.6556080615387</v>
      </c>
      <c r="E28" s="24">
        <v>1553.1373561846153</v>
      </c>
      <c r="F28" s="24">
        <v>4154.460134676924</v>
      </c>
      <c r="G28" s="24">
        <v>3202.8900643384627</v>
      </c>
      <c r="H28" s="16"/>
    </row>
    <row r="29" spans="1:8" ht="12.75" customHeight="1">
      <c r="A29" s="16"/>
      <c r="B29" s="29">
        <v>28</v>
      </c>
      <c r="C29" s="20">
        <v>4.831008</v>
      </c>
      <c r="D29" s="24">
        <v>1343.500271723077</v>
      </c>
      <c r="E29" s="24">
        <v>1791.9413393538468</v>
      </c>
      <c r="F29" s="24">
        <v>0</v>
      </c>
      <c r="G29" s="24">
        <v>0</v>
      </c>
      <c r="H29" s="16"/>
    </row>
    <row r="30" spans="1:8" ht="12.75" customHeight="1">
      <c r="A30" s="16"/>
      <c r="B30" s="29">
        <v>30</v>
      </c>
      <c r="C30" s="20">
        <v>5.5458</v>
      </c>
      <c r="D30" s="24">
        <v>1372.6671704307696</v>
      </c>
      <c r="E30" s="24">
        <v>1906.786003015385</v>
      </c>
      <c r="F30" s="24">
        <v>5510.720924584617</v>
      </c>
      <c r="G30" s="24">
        <v>4054.198920369231</v>
      </c>
      <c r="H30" s="16"/>
    </row>
    <row r="31" spans="1:8" ht="12.75" customHeight="1">
      <c r="A31" s="16"/>
      <c r="B31" s="46">
        <v>31.75</v>
      </c>
      <c r="C31" s="20">
        <v>6.211681125</v>
      </c>
      <c r="D31" s="24">
        <v>1985.1720432923084</v>
      </c>
      <c r="E31" s="24">
        <v>2524.7596693846167</v>
      </c>
      <c r="F31" s="24">
        <v>6165.153214338462</v>
      </c>
      <c r="G31" s="24">
        <v>4537.275680215384</v>
      </c>
      <c r="H31" s="16"/>
    </row>
    <row r="32" spans="1:8" ht="12.75" customHeight="1">
      <c r="A32" s="16"/>
      <c r="B32" s="29">
        <v>32</v>
      </c>
      <c r="C32" s="20">
        <v>6.309888</v>
      </c>
      <c r="D32" s="24">
        <v>1870.32737963077</v>
      </c>
      <c r="E32" s="24">
        <v>2759.9177902153856</v>
      </c>
      <c r="F32" s="24">
        <v>0</v>
      </c>
      <c r="G32" s="24">
        <v>0</v>
      </c>
      <c r="H32" s="16"/>
    </row>
    <row r="33" spans="1:8" ht="12.75" customHeight="1">
      <c r="A33" s="16"/>
      <c r="B33" s="29">
        <v>35</v>
      </c>
      <c r="C33" s="20">
        <v>7.54845</v>
      </c>
      <c r="D33" s="24">
        <v>1888.5566913230775</v>
      </c>
      <c r="E33" s="24">
        <v>2885.700040892309</v>
      </c>
      <c r="F33" s="24">
        <v>0</v>
      </c>
      <c r="G33" s="24">
        <v>0</v>
      </c>
      <c r="H33" s="16"/>
    </row>
    <row r="34" spans="1:8" ht="12.75" customHeight="1">
      <c r="A34" s="16"/>
      <c r="B34" s="29">
        <v>36</v>
      </c>
      <c r="C34" s="20">
        <v>7.985952</v>
      </c>
      <c r="D34" s="24">
        <v>2149.235848523077</v>
      </c>
      <c r="E34" s="24">
        <v>3219.2964448615385</v>
      </c>
      <c r="F34" s="24">
        <v>0</v>
      </c>
      <c r="G34" s="24">
        <v>0</v>
      </c>
      <c r="H34" s="16"/>
    </row>
    <row r="35" spans="1:8" ht="12.75" customHeight="1">
      <c r="A35" s="16"/>
      <c r="B35" s="46">
        <v>38.1</v>
      </c>
      <c r="C35" s="20">
        <v>8.94482082</v>
      </c>
      <c r="D35" s="24">
        <v>2504.707426523077</v>
      </c>
      <c r="E35" s="24">
        <v>3421.641804646155</v>
      </c>
      <c r="F35" s="24">
        <v>8875.851862984617</v>
      </c>
      <c r="G35" s="24">
        <v>6531.562379353847</v>
      </c>
      <c r="H35" s="16"/>
    </row>
    <row r="36" spans="1:8" ht="12.75" customHeight="1">
      <c r="A36" s="16"/>
      <c r="B36" s="29">
        <v>40</v>
      </c>
      <c r="C36" s="20">
        <v>9.8592</v>
      </c>
      <c r="D36" s="24">
        <v>2275.0180992000005</v>
      </c>
      <c r="E36" s="24">
        <v>3084.399538338462</v>
      </c>
      <c r="F36" s="24">
        <v>9789.140378769236</v>
      </c>
      <c r="G36" s="24">
        <v>7204.223980800003</v>
      </c>
      <c r="H36" s="16"/>
    </row>
    <row r="37" spans="1:8" ht="12.75" customHeight="1">
      <c r="A37" s="16"/>
      <c r="B37" s="29">
        <v>45</v>
      </c>
      <c r="C37" s="20">
        <v>12.47805</v>
      </c>
      <c r="D37" s="24">
        <v>3372.4226630769235</v>
      </c>
      <c r="E37" s="24">
        <v>4447.952052923078</v>
      </c>
      <c r="F37" s="24">
        <v>0</v>
      </c>
      <c r="G37" s="24">
        <v>0</v>
      </c>
      <c r="H37" s="16"/>
    </row>
    <row r="38" spans="1:8" ht="12.75" customHeight="1">
      <c r="A38" s="16"/>
      <c r="B38" s="29">
        <v>50</v>
      </c>
      <c r="C38" s="20">
        <v>15.405</v>
      </c>
      <c r="D38" s="24">
        <v>3633.101820276924</v>
      </c>
      <c r="E38" s="24">
        <v>4624.776376338461</v>
      </c>
      <c r="F38" s="24">
        <v>15299.861303353855</v>
      </c>
      <c r="G38" s="24">
        <v>11260.245832338462</v>
      </c>
      <c r="H38" s="16"/>
    </row>
    <row r="39" spans="1:8" ht="12.75" customHeight="1">
      <c r="A39" s="16"/>
      <c r="B39" s="46">
        <v>50.8</v>
      </c>
      <c r="C39" s="20">
        <v>15.90190368</v>
      </c>
      <c r="D39" s="24">
        <v>4863.580359507694</v>
      </c>
      <c r="E39" s="24">
        <v>5900.8281948</v>
      </c>
      <c r="F39" s="24">
        <v>15786.583925538464</v>
      </c>
      <c r="G39" s="24">
        <v>11617.540341507693</v>
      </c>
      <c r="H39" s="16"/>
    </row>
    <row r="40" spans="1:8" ht="12.75" customHeight="1">
      <c r="A40" s="16"/>
      <c r="B40" s="29">
        <v>55</v>
      </c>
      <c r="C40" s="20">
        <v>18.64005</v>
      </c>
      <c r="D40" s="24">
        <v>5191.707969969231</v>
      </c>
      <c r="E40" s="24">
        <v>6529.739448184615</v>
      </c>
      <c r="F40" s="24">
        <v>0</v>
      </c>
      <c r="G40" s="24">
        <v>0</v>
      </c>
      <c r="H40" s="16"/>
    </row>
    <row r="41" spans="1:8" ht="12.75" customHeight="1">
      <c r="A41" s="16"/>
      <c r="B41" s="29">
        <v>60</v>
      </c>
      <c r="C41" s="20">
        <v>22.1832</v>
      </c>
      <c r="D41" s="24">
        <v>5465.147645353846</v>
      </c>
      <c r="E41" s="24">
        <v>7322.714506800001</v>
      </c>
      <c r="F41" s="24">
        <v>22022.83145547693</v>
      </c>
      <c r="G41" s="24">
        <v>16205.858094461542</v>
      </c>
      <c r="H41" s="16"/>
    </row>
    <row r="42" spans="1:8" ht="12.75" customHeight="1">
      <c r="A42" s="16"/>
      <c r="B42" s="46">
        <v>63.5</v>
      </c>
      <c r="C42" s="20">
        <v>24.8467245</v>
      </c>
      <c r="D42" s="24">
        <v>8875.851862984617</v>
      </c>
      <c r="E42" s="24">
        <v>9461.012768307692</v>
      </c>
      <c r="F42" s="24">
        <v>0</v>
      </c>
      <c r="G42" s="24">
        <v>0</v>
      </c>
      <c r="H42" s="16"/>
    </row>
    <row r="43" spans="1:8" ht="12.75" customHeight="1">
      <c r="A43" s="16"/>
      <c r="B43" s="29">
        <v>65</v>
      </c>
      <c r="C43" s="20">
        <v>26.03445</v>
      </c>
      <c r="D43" s="24">
        <v>8170.377500492309</v>
      </c>
      <c r="E43" s="24">
        <v>9727.160719015388</v>
      </c>
      <c r="F43" s="24">
        <v>0</v>
      </c>
      <c r="G43" s="24">
        <v>0</v>
      </c>
      <c r="H43" s="16"/>
    </row>
    <row r="44" spans="1:8" ht="12.75" customHeight="1">
      <c r="A44" s="16"/>
      <c r="B44" s="29">
        <v>70</v>
      </c>
      <c r="C44" s="20">
        <v>30.1938</v>
      </c>
      <c r="D44" s="24">
        <v>7437.559170461538</v>
      </c>
      <c r="E44" s="24">
        <v>9539.398808584618</v>
      </c>
      <c r="F44" s="24">
        <v>0</v>
      </c>
      <c r="G44" s="24">
        <v>0</v>
      </c>
      <c r="H44" s="16"/>
    </row>
    <row r="45" spans="1:8" ht="12.75" customHeight="1">
      <c r="A45" s="16"/>
      <c r="B45" s="46">
        <v>76.2</v>
      </c>
      <c r="C45" s="20">
        <v>35.77928328</v>
      </c>
      <c r="D45" s="24">
        <v>11668.582414246153</v>
      </c>
      <c r="E45" s="24">
        <v>13181.615284707696</v>
      </c>
      <c r="F45" s="24">
        <v>0</v>
      </c>
      <c r="G45" s="24">
        <v>0</v>
      </c>
      <c r="H45" s="16"/>
    </row>
    <row r="46" spans="1:8" ht="12.75" customHeight="1">
      <c r="A46" s="16"/>
      <c r="B46" s="29">
        <v>80</v>
      </c>
      <c r="C46" s="20">
        <v>39.4368</v>
      </c>
      <c r="D46" s="24">
        <v>9601.378468338462</v>
      </c>
      <c r="E46" s="24">
        <v>11601.133960984618</v>
      </c>
      <c r="F46" s="24">
        <v>0</v>
      </c>
      <c r="G46" s="24">
        <v>0</v>
      </c>
      <c r="H46" s="16"/>
    </row>
    <row r="47" spans="1:8" ht="12.75" customHeight="1">
      <c r="A47" s="16"/>
      <c r="B47" s="29">
        <v>90</v>
      </c>
      <c r="C47" s="20">
        <v>49.9122</v>
      </c>
      <c r="D47" s="24">
        <v>15711.843747600005</v>
      </c>
      <c r="E47" s="24">
        <v>19848.074570584617</v>
      </c>
      <c r="F47" s="24">
        <v>0</v>
      </c>
      <c r="G47" s="24">
        <v>0</v>
      </c>
      <c r="H47" s="16"/>
    </row>
    <row r="48" spans="1:8" ht="12.75" customHeight="1">
      <c r="A48" s="16"/>
      <c r="B48" s="29">
        <v>100</v>
      </c>
      <c r="C48" s="20">
        <v>61.62</v>
      </c>
      <c r="D48" s="24">
        <v>19395.98764061539</v>
      </c>
      <c r="E48" s="24">
        <v>24503.840776799996</v>
      </c>
      <c r="F48" s="24">
        <v>0</v>
      </c>
      <c r="G48" s="24">
        <v>0</v>
      </c>
      <c r="H48" s="16"/>
    </row>
    <row r="49" spans="1:8" ht="12.75" customHeight="1">
      <c r="A49" s="16"/>
      <c r="B49" s="29">
        <v>120</v>
      </c>
      <c r="C49" s="20">
        <v>88.7328</v>
      </c>
      <c r="D49" s="24">
        <v>29923.415142923084</v>
      </c>
      <c r="E49" s="24">
        <v>37778.42555113847</v>
      </c>
      <c r="F49" s="24">
        <v>0</v>
      </c>
      <c r="G49" s="24">
        <v>0</v>
      </c>
      <c r="H49" s="16"/>
    </row>
    <row r="50" spans="1:8" ht="12.75" customHeight="1">
      <c r="A50" s="16"/>
      <c r="B50" s="16"/>
      <c r="C50" s="16"/>
      <c r="D50" s="16"/>
      <c r="E50" s="16"/>
      <c r="F50" s="16"/>
      <c r="G50" s="16"/>
      <c r="H50" s="16"/>
    </row>
    <row r="51" spans="1:8" ht="12.75" customHeight="1">
      <c r="A51" s="63" t="str">
        <f>Содержание!B28</f>
        <v>Свердловска обл., г. Еккатеринбург , ул.Декабристов 16/18 лит.З оф 412 </v>
      </c>
      <c r="B51" s="63"/>
      <c r="C51" s="63"/>
      <c r="D51" s="63"/>
      <c r="E51" s="63"/>
      <c r="F51" s="63"/>
      <c r="G51" s="63"/>
      <c r="H51" s="63"/>
    </row>
    <row r="52" spans="1:8" ht="12.75" customHeight="1">
      <c r="A52" s="64" t="str">
        <f>Содержание!B29</f>
        <v>сайт : www.sms-ural        e-mail : info@sms-ural.com </v>
      </c>
      <c r="B52" s="64"/>
      <c r="C52" s="64"/>
      <c r="D52" s="64"/>
      <c r="E52" s="64"/>
      <c r="F52" s="64"/>
      <c r="G52" s="64"/>
      <c r="H52" s="64"/>
    </row>
    <row r="53" spans="1:8" ht="12.75" customHeight="1">
      <c r="A53" s="59" t="str">
        <f>Содержание!B30</f>
        <v>контактное лицо: Антонинов Михаил Владимирович</v>
      </c>
      <c r="B53" s="59"/>
      <c r="C53" s="59"/>
      <c r="D53" s="59"/>
      <c r="E53" s="59"/>
      <c r="F53" s="59"/>
      <c r="G53" s="59"/>
      <c r="H53" s="59"/>
    </row>
    <row r="54" spans="1:8" ht="12.75" customHeight="1">
      <c r="A54" s="60" t="str">
        <f>Содержание!B31</f>
        <v>тел: 8 /343/ 287 55 45</v>
      </c>
      <c r="B54" s="60"/>
      <c r="C54" s="60"/>
      <c r="D54" s="60"/>
      <c r="E54" s="60"/>
      <c r="F54" s="60"/>
      <c r="G54" s="60"/>
      <c r="H54" s="60"/>
    </row>
    <row r="55" spans="1:8" ht="12.75" customHeight="1">
      <c r="A55" s="16"/>
      <c r="B55" s="16"/>
      <c r="C55" s="16"/>
      <c r="D55" s="16"/>
      <c r="E55" s="16"/>
      <c r="F55" s="16"/>
      <c r="G55" s="16"/>
      <c r="H55" s="16"/>
    </row>
    <row r="56" spans="1:8" ht="12.75" customHeight="1">
      <c r="A56" s="16"/>
      <c r="B56" s="16"/>
      <c r="C56" s="16"/>
      <c r="D56" s="16"/>
      <c r="E56" s="16"/>
      <c r="F56" s="16"/>
      <c r="G56" s="16"/>
      <c r="H56" s="16"/>
    </row>
    <row r="57" spans="1:8" ht="12.75" customHeight="1">
      <c r="A57" s="8"/>
      <c r="B57" s="8"/>
      <c r="C57" s="8"/>
      <c r="D57" s="8"/>
      <c r="E57" s="8"/>
      <c r="F57" s="8"/>
      <c r="G57" s="8"/>
      <c r="H57" s="8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/>
  <mergeCells count="6">
    <mergeCell ref="B6:B7"/>
    <mergeCell ref="C6:C7"/>
    <mergeCell ref="A51:H51"/>
    <mergeCell ref="A52:H52"/>
    <mergeCell ref="A53:H53"/>
    <mergeCell ref="A54:H54"/>
  </mergeCells>
  <hyperlinks>
    <hyperlink ref="H1" location="Содержание!R1C1" display="назад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123"/>
  <sheetViews>
    <sheetView zoomScaleSheetLayoutView="100" zoomScalePageLayoutView="0" workbookViewId="0" topLeftCell="A1">
      <pane xSplit="9" ySplit="7" topLeftCell="J8" activePane="bottomRight" state="frozen"/>
      <selection pane="topLeft" activeCell="J42" sqref="J42"/>
      <selection pane="topRight" activeCell="J42" sqref="J42"/>
      <selection pane="bottomLeft" activeCell="J42" sqref="J42"/>
      <selection pane="bottomRight" activeCell="J96" sqref="J96"/>
    </sheetView>
  </sheetViews>
  <sheetFormatPr defaultColWidth="9.140625" defaultRowHeight="15"/>
  <cols>
    <col min="1" max="1" width="15.7109375" style="6" customWidth="1"/>
    <col min="2" max="8" width="7.7109375" style="9" customWidth="1"/>
    <col min="9" max="9" width="15.7109375" style="6" customWidth="1"/>
    <col min="10" max="16384" width="9.140625" style="6" customWidth="1"/>
  </cols>
  <sheetData>
    <row r="1" spans="1:9" ht="12.75">
      <c r="A1" s="14"/>
      <c r="B1" s="16"/>
      <c r="C1" s="16"/>
      <c r="D1" s="16"/>
      <c r="E1" s="16"/>
      <c r="F1" s="16"/>
      <c r="G1" s="16"/>
      <c r="H1" s="16"/>
      <c r="I1" s="52" t="s">
        <v>23</v>
      </c>
    </row>
    <row r="2" spans="1:9" ht="12.75">
      <c r="A2" s="14"/>
      <c r="B2" s="16"/>
      <c r="C2" s="16"/>
      <c r="D2" s="16"/>
      <c r="E2" s="16"/>
      <c r="F2" s="16"/>
      <c r="G2" s="16"/>
      <c r="H2" s="16"/>
      <c r="I2" s="14"/>
    </row>
    <row r="3" spans="1:9" ht="12.75">
      <c r="A3" s="58"/>
      <c r="B3" s="16"/>
      <c r="C3" s="16"/>
      <c r="D3" s="16"/>
      <c r="E3" s="16"/>
      <c r="F3" s="16"/>
      <c r="G3" s="16"/>
      <c r="H3" s="16"/>
      <c r="I3" s="58"/>
    </row>
    <row r="4" spans="1:9" ht="12.75">
      <c r="A4" s="58"/>
      <c r="B4" s="16"/>
      <c r="C4" s="16"/>
      <c r="D4" s="16"/>
      <c r="E4" s="16"/>
      <c r="F4" s="16"/>
      <c r="G4" s="16"/>
      <c r="H4" s="16"/>
      <c r="I4" s="58"/>
    </row>
    <row r="5" spans="1:9" ht="12.75">
      <c r="A5" s="58"/>
      <c r="B5" s="16"/>
      <c r="C5" s="16"/>
      <c r="D5" s="16"/>
      <c r="E5" s="16"/>
      <c r="F5" s="16"/>
      <c r="G5" s="16"/>
      <c r="H5" s="16"/>
      <c r="I5" s="58"/>
    </row>
    <row r="6" spans="1:9" ht="15" customHeight="1">
      <c r="A6" s="14"/>
      <c r="B6" s="69" t="s">
        <v>0</v>
      </c>
      <c r="C6" s="71" t="s">
        <v>19</v>
      </c>
      <c r="D6" s="73" t="s">
        <v>5</v>
      </c>
      <c r="E6" s="73"/>
      <c r="F6" s="73"/>
      <c r="G6" s="73"/>
      <c r="H6" s="73"/>
      <c r="I6" s="14"/>
    </row>
    <row r="7" spans="1:9" ht="51">
      <c r="A7" s="14"/>
      <c r="B7" s="70"/>
      <c r="C7" s="72"/>
      <c r="D7" s="7" t="s">
        <v>24</v>
      </c>
      <c r="E7" s="7" t="s">
        <v>25</v>
      </c>
      <c r="F7" s="7" t="s">
        <v>20</v>
      </c>
      <c r="G7" s="7" t="s">
        <v>21</v>
      </c>
      <c r="H7" s="7" t="s">
        <v>22</v>
      </c>
      <c r="I7" s="14"/>
    </row>
    <row r="8" spans="1:9" s="9" customFormat="1" ht="12.75" customHeight="1">
      <c r="A8" s="16"/>
      <c r="B8" s="47">
        <v>5</v>
      </c>
      <c r="C8" s="20">
        <v>0.15</v>
      </c>
      <c r="D8" s="44">
        <v>329.5251910246154</v>
      </c>
      <c r="E8" s="44">
        <v>378.86586133846157</v>
      </c>
      <c r="F8" s="44">
        <v>429.9686984492309</v>
      </c>
      <c r="G8" s="44">
        <v>570.942042203077</v>
      </c>
      <c r="H8" s="44">
        <v>637.9043804861537</v>
      </c>
      <c r="I8" s="16"/>
    </row>
    <row r="9" spans="1:9" s="9" customFormat="1" ht="12.75" customHeight="1">
      <c r="A9" s="16"/>
      <c r="B9" s="47">
        <v>6</v>
      </c>
      <c r="C9" s="20">
        <v>0.22</v>
      </c>
      <c r="D9" s="44">
        <v>331.2873578215385</v>
      </c>
      <c r="E9" s="44">
        <v>380.6280281353847</v>
      </c>
      <c r="F9" s="44">
        <v>456.4012004030769</v>
      </c>
      <c r="G9" s="44">
        <v>602.6610445476923</v>
      </c>
      <c r="H9" s="44">
        <v>673.1477164246154</v>
      </c>
      <c r="I9" s="16"/>
    </row>
    <row r="10" spans="1:9" s="9" customFormat="1" ht="12.75" customHeight="1">
      <c r="A10" s="16"/>
      <c r="B10" s="48">
        <v>6.35</v>
      </c>
      <c r="C10" s="20">
        <v>0.25</v>
      </c>
      <c r="D10" s="44">
        <v>405.2983632923076</v>
      </c>
      <c r="E10" s="44">
        <v>465.21203438769226</v>
      </c>
      <c r="F10" s="44">
        <v>449.35253321538454</v>
      </c>
      <c r="G10" s="44">
        <v>590.3258769692309</v>
      </c>
      <c r="H10" s="44">
        <v>662.574715643077</v>
      </c>
      <c r="I10" s="16"/>
    </row>
    <row r="11" spans="1:9" s="9" customFormat="1" ht="12.75" customHeight="1">
      <c r="A11" s="16"/>
      <c r="B11" s="47">
        <v>8</v>
      </c>
      <c r="C11" s="20">
        <v>0.39</v>
      </c>
      <c r="D11" s="44">
        <v>352.4333593846154</v>
      </c>
      <c r="E11" s="44">
        <v>407.06053008923084</v>
      </c>
      <c r="F11" s="44">
        <v>389.43886211999995</v>
      </c>
      <c r="G11" s="44">
        <v>514.5527047015385</v>
      </c>
      <c r="H11" s="44">
        <v>577.9907093907691</v>
      </c>
      <c r="I11" s="16"/>
    </row>
    <row r="12" spans="1:9" s="9" customFormat="1" ht="12.75" customHeight="1">
      <c r="A12" s="16"/>
      <c r="B12" s="49">
        <v>9.525</v>
      </c>
      <c r="C12" s="20">
        <v>0.56</v>
      </c>
      <c r="D12" s="44">
        <v>392.96319571384623</v>
      </c>
      <c r="E12" s="44">
        <v>451.1147000123077</v>
      </c>
      <c r="F12" s="44">
        <v>417.6335308707692</v>
      </c>
      <c r="G12" s="44">
        <v>551.5582074369231</v>
      </c>
      <c r="H12" s="44">
        <v>618.5205457200002</v>
      </c>
      <c r="I12" s="16"/>
    </row>
    <row r="13" spans="1:9" s="9" customFormat="1" ht="12.75" customHeight="1">
      <c r="A13" s="16"/>
      <c r="B13" s="47">
        <v>10</v>
      </c>
      <c r="C13" s="20">
        <v>0.62</v>
      </c>
      <c r="D13" s="44">
        <v>368.292860556923</v>
      </c>
      <c r="E13" s="44">
        <v>424.6821980584616</v>
      </c>
      <c r="F13" s="44">
        <v>403.5361964953847</v>
      </c>
      <c r="G13" s="44">
        <v>532.1743726707691</v>
      </c>
      <c r="H13" s="44">
        <v>595.61237736</v>
      </c>
      <c r="I13" s="16"/>
    </row>
    <row r="14" spans="1:9" s="9" customFormat="1" ht="12.75" customHeight="1">
      <c r="A14" s="16"/>
      <c r="B14" s="47">
        <v>11</v>
      </c>
      <c r="C14" s="20">
        <v>0.75</v>
      </c>
      <c r="D14" s="44">
        <v>396.48752930769234</v>
      </c>
      <c r="E14" s="44">
        <v>456.4012004030769</v>
      </c>
      <c r="F14" s="44">
        <v>424.6821980584616</v>
      </c>
      <c r="G14" s="44">
        <v>560.3690414215384</v>
      </c>
      <c r="H14" s="44">
        <v>629.0935465015386</v>
      </c>
      <c r="I14" s="16"/>
    </row>
    <row r="15" spans="1:9" s="9" customFormat="1" ht="12.75" customHeight="1">
      <c r="A15" s="16"/>
      <c r="B15" s="47">
        <v>12</v>
      </c>
      <c r="C15" s="20">
        <v>0.89</v>
      </c>
      <c r="D15" s="44">
        <v>407.06053008923084</v>
      </c>
      <c r="E15" s="44">
        <v>466.97420118461537</v>
      </c>
      <c r="F15" s="44">
        <v>447.5903664184616</v>
      </c>
      <c r="G15" s="44">
        <v>590.3258769692309</v>
      </c>
      <c r="H15" s="44">
        <v>662.574715643077</v>
      </c>
      <c r="I15" s="16"/>
    </row>
    <row r="16" spans="1:9" s="9" customFormat="1" ht="12.75" customHeight="1">
      <c r="A16" s="16"/>
      <c r="B16" s="50">
        <v>12.7</v>
      </c>
      <c r="C16" s="20">
        <v>0.99</v>
      </c>
      <c r="D16" s="44">
        <v>429.9686984492309</v>
      </c>
      <c r="E16" s="44">
        <v>493.4067031384615</v>
      </c>
      <c r="F16" s="44">
        <v>454.639033606154</v>
      </c>
      <c r="G16" s="44">
        <v>637.9043804861537</v>
      </c>
      <c r="H16" s="44">
        <v>713.6775527538462</v>
      </c>
      <c r="I16" s="16"/>
    </row>
    <row r="17" spans="1:9" s="9" customFormat="1" ht="12.75" customHeight="1">
      <c r="A17" s="16"/>
      <c r="B17" s="47">
        <v>13</v>
      </c>
      <c r="C17" s="20">
        <v>1.04</v>
      </c>
      <c r="D17" s="44">
        <v>449.35253321538454</v>
      </c>
      <c r="E17" s="44">
        <v>516.3148714984616</v>
      </c>
      <c r="F17" s="44">
        <v>463.4498675907693</v>
      </c>
      <c r="G17" s="44">
        <v>646.7152144707693</v>
      </c>
      <c r="H17" s="44">
        <v>726.0127203323082</v>
      </c>
      <c r="I17" s="16"/>
    </row>
    <row r="18" spans="1:9" s="9" customFormat="1" ht="12.75" customHeight="1">
      <c r="A18" s="16"/>
      <c r="B18" s="47">
        <v>14</v>
      </c>
      <c r="C18" s="20">
        <v>1.21</v>
      </c>
      <c r="D18" s="44">
        <v>442.3038660276924</v>
      </c>
      <c r="E18" s="44">
        <v>507.5040375138463</v>
      </c>
      <c r="F18" s="44">
        <v>466.97420118461537</v>
      </c>
      <c r="G18" s="44">
        <v>655.5260484553846</v>
      </c>
      <c r="H18" s="44">
        <v>734.8235543169233</v>
      </c>
      <c r="I18" s="16"/>
    </row>
    <row r="19" spans="1:9" s="9" customFormat="1" ht="12.75" customHeight="1">
      <c r="A19" s="16"/>
      <c r="B19" s="47">
        <v>15</v>
      </c>
      <c r="C19" s="20">
        <v>1.39</v>
      </c>
      <c r="D19" s="44">
        <v>482.8337023569231</v>
      </c>
      <c r="E19" s="44">
        <v>556.8447078276924</v>
      </c>
      <c r="F19" s="44">
        <v>496.93103673230775</v>
      </c>
      <c r="G19" s="44">
        <v>694.2937179876924</v>
      </c>
      <c r="H19" s="44">
        <v>777.115557443077</v>
      </c>
      <c r="I19" s="16"/>
    </row>
    <row r="20" spans="1:9" s="9" customFormat="1" ht="12.75" customHeight="1">
      <c r="A20" s="16"/>
      <c r="B20" s="49">
        <v>15.875</v>
      </c>
      <c r="C20" s="20">
        <v>1.55</v>
      </c>
      <c r="D20" s="44">
        <v>565.655541812308</v>
      </c>
      <c r="E20" s="44">
        <v>650.2395480646155</v>
      </c>
      <c r="F20" s="44">
        <v>602.6610445476923</v>
      </c>
      <c r="G20" s="44">
        <v>842.3157289292308</v>
      </c>
      <c r="H20" s="44">
        <v>942.7592363538462</v>
      </c>
      <c r="I20" s="16"/>
    </row>
    <row r="21" spans="1:9" s="9" customFormat="1" ht="12.75" customHeight="1">
      <c r="A21" s="16"/>
      <c r="B21" s="47">
        <v>16</v>
      </c>
      <c r="C21" s="20">
        <v>1.58</v>
      </c>
      <c r="D21" s="44">
        <v>540.9852066553846</v>
      </c>
      <c r="E21" s="44">
        <v>623.8070461107694</v>
      </c>
      <c r="F21" s="44">
        <v>585.0393765784617</v>
      </c>
      <c r="G21" s="44">
        <v>817.6453937723078</v>
      </c>
      <c r="H21" s="44">
        <v>914.5645676030772</v>
      </c>
      <c r="I21" s="16"/>
    </row>
    <row r="22" spans="1:9" s="9" customFormat="1" ht="12.75" customHeight="1">
      <c r="A22" s="16"/>
      <c r="B22" s="1">
        <v>17</v>
      </c>
      <c r="C22" s="30">
        <v>1.78</v>
      </c>
      <c r="D22" s="44">
        <v>690.7693843938462</v>
      </c>
      <c r="E22" s="44">
        <v>794.7372254123077</v>
      </c>
      <c r="F22" s="44">
        <v>740.1100547076925</v>
      </c>
      <c r="G22" s="44">
        <v>1036.1540765907694</v>
      </c>
      <c r="H22" s="44">
        <v>1161.2679191723078</v>
      </c>
      <c r="I22" s="16"/>
    </row>
    <row r="23" spans="1:9" s="9" customFormat="1" ht="12.75" customHeight="1">
      <c r="A23" s="16"/>
      <c r="B23" s="1">
        <v>18</v>
      </c>
      <c r="C23" s="30">
        <v>2</v>
      </c>
      <c r="D23" s="44">
        <v>597.3745441569233</v>
      </c>
      <c r="E23" s="44">
        <v>687.2450508000002</v>
      </c>
      <c r="F23" s="44">
        <v>664.3368824400001</v>
      </c>
      <c r="G23" s="44">
        <v>930.4240687753845</v>
      </c>
      <c r="H23" s="44">
        <v>1041.4405769815385</v>
      </c>
      <c r="I23" s="16"/>
    </row>
    <row r="24" spans="1:9" s="9" customFormat="1" ht="12.75" customHeight="1">
      <c r="A24" s="16"/>
      <c r="B24" s="1">
        <v>19</v>
      </c>
      <c r="C24" s="30">
        <v>2.22</v>
      </c>
      <c r="D24" s="44">
        <v>646.7152144707693</v>
      </c>
      <c r="E24" s="44">
        <v>743.6343883015386</v>
      </c>
      <c r="F24" s="44">
        <v>704.8667187692308</v>
      </c>
      <c r="G24" s="44">
        <v>988.5755730738464</v>
      </c>
      <c r="H24" s="44">
        <v>1106.6407484676924</v>
      </c>
      <c r="I24" s="16"/>
    </row>
    <row r="25" spans="1:9" s="9" customFormat="1" ht="12.75" customHeight="1">
      <c r="A25" s="16"/>
      <c r="B25" s="2">
        <v>19.05</v>
      </c>
      <c r="C25" s="30">
        <v>2.24</v>
      </c>
      <c r="D25" s="44">
        <v>669.6233828307692</v>
      </c>
      <c r="E25" s="44">
        <v>770.0668902553848</v>
      </c>
      <c r="F25" s="44">
        <v>710.1532191600002</v>
      </c>
      <c r="G25" s="44">
        <v>992.0999066676923</v>
      </c>
      <c r="H25" s="44">
        <v>1111.9272488584616</v>
      </c>
      <c r="I25" s="16"/>
    </row>
    <row r="26" spans="1:9" s="9" customFormat="1" ht="12.75" customHeight="1">
      <c r="A26" s="16"/>
      <c r="B26" s="1">
        <v>20</v>
      </c>
      <c r="C26" s="30">
        <v>2.46</v>
      </c>
      <c r="D26" s="44">
        <v>607.9475449384618</v>
      </c>
      <c r="E26" s="44">
        <v>699.5802183784617</v>
      </c>
      <c r="F26" s="44">
        <v>652.0017148615385</v>
      </c>
      <c r="G26" s="44">
        <v>911.0402340092307</v>
      </c>
      <c r="H26" s="44">
        <v>1022.0567422153845</v>
      </c>
      <c r="I26" s="16"/>
    </row>
    <row r="27" spans="1:9" s="9" customFormat="1" ht="12.75" customHeight="1">
      <c r="A27" s="16"/>
      <c r="B27" s="1">
        <v>22</v>
      </c>
      <c r="C27" s="30">
        <v>2.98</v>
      </c>
      <c r="D27" s="44">
        <v>711.9153859569234</v>
      </c>
      <c r="E27" s="44">
        <v>819.4075605692309</v>
      </c>
      <c r="F27" s="44">
        <v>761.2560562707694</v>
      </c>
      <c r="G27" s="44">
        <v>1066.110912138462</v>
      </c>
      <c r="H27" s="44">
        <v>1194.7490883138466</v>
      </c>
      <c r="I27" s="16"/>
    </row>
    <row r="28" spans="1:9" s="9" customFormat="1" ht="12.75" customHeight="1">
      <c r="A28" s="16"/>
      <c r="B28" s="3">
        <v>22.225</v>
      </c>
      <c r="C28" s="30">
        <v>3.04</v>
      </c>
      <c r="D28" s="44">
        <v>731.2992207230773</v>
      </c>
      <c r="E28" s="44">
        <v>840.5535621323077</v>
      </c>
      <c r="F28" s="44">
        <v>777.115557443077</v>
      </c>
      <c r="G28" s="44">
        <v>1089.0190804984618</v>
      </c>
      <c r="H28" s="44">
        <v>1219.4194234707695</v>
      </c>
      <c r="I28" s="16"/>
    </row>
    <row r="29" spans="1:9" s="9" customFormat="1" ht="12.75" customHeight="1">
      <c r="A29" s="16"/>
      <c r="B29" s="1">
        <v>24</v>
      </c>
      <c r="C29" s="30">
        <v>3.55</v>
      </c>
      <c r="D29" s="44">
        <v>787.6885582246152</v>
      </c>
      <c r="E29" s="44">
        <v>907.515900415385</v>
      </c>
      <c r="F29" s="44">
        <v>844.0778957261541</v>
      </c>
      <c r="G29" s="44">
        <v>1182.413920735385</v>
      </c>
      <c r="H29" s="44">
        <v>1323.387264489231</v>
      </c>
      <c r="I29" s="16"/>
    </row>
    <row r="30" spans="1:9" s="9" customFormat="1" ht="12.75" customHeight="1">
      <c r="A30" s="16"/>
      <c r="B30" s="1">
        <v>25</v>
      </c>
      <c r="C30" s="30">
        <v>3.85</v>
      </c>
      <c r="D30" s="44">
        <v>821.1697273661539</v>
      </c>
      <c r="E30" s="44">
        <v>944.5214031507694</v>
      </c>
      <c r="F30" s="44">
        <v>895.1807328369232</v>
      </c>
      <c r="G30" s="44">
        <v>1254.6627594092308</v>
      </c>
      <c r="H30" s="44">
        <v>1404.4469371476926</v>
      </c>
      <c r="I30" s="16"/>
    </row>
    <row r="31" spans="1:9" s="9" customFormat="1" ht="12.75" customHeight="1">
      <c r="A31" s="16"/>
      <c r="B31" s="4">
        <v>25.4</v>
      </c>
      <c r="C31" s="30">
        <v>3.98</v>
      </c>
      <c r="D31" s="44">
        <v>847.6022293200002</v>
      </c>
      <c r="E31" s="44">
        <v>974.4782386984617</v>
      </c>
      <c r="F31" s="44">
        <v>925.1375683846154</v>
      </c>
      <c r="G31" s="44">
        <v>1295.1925957384617</v>
      </c>
      <c r="H31" s="44">
        <v>1450.2632738676925</v>
      </c>
      <c r="I31" s="16"/>
    </row>
    <row r="32" spans="1:9" s="9" customFormat="1" ht="12.75" customHeight="1">
      <c r="A32" s="16"/>
      <c r="B32" s="1">
        <v>28</v>
      </c>
      <c r="C32" s="30">
        <v>4.83</v>
      </c>
      <c r="D32" s="44">
        <v>988.5755730738464</v>
      </c>
      <c r="E32" s="44">
        <v>1136.5975840153849</v>
      </c>
      <c r="F32" s="44">
        <v>1106.6407484676924</v>
      </c>
      <c r="G32" s="44">
        <v>1548.944614495385</v>
      </c>
      <c r="H32" s="44">
        <v>1733.9721281723077</v>
      </c>
      <c r="I32" s="16"/>
    </row>
    <row r="33" spans="1:9" s="9" customFormat="1" ht="12.75" customHeight="1">
      <c r="A33" s="16"/>
      <c r="B33" s="3">
        <v>28.575</v>
      </c>
      <c r="C33" s="30">
        <v>5.03</v>
      </c>
      <c r="D33" s="44">
        <v>974.4782386984617</v>
      </c>
      <c r="E33" s="44">
        <v>1120.7380828430769</v>
      </c>
      <c r="F33" s="44">
        <v>1152.4570851876924</v>
      </c>
      <c r="G33" s="44">
        <v>1614.1447859815387</v>
      </c>
      <c r="H33" s="44">
        <v>1806.2209668461542</v>
      </c>
      <c r="I33" s="16"/>
    </row>
    <row r="34" spans="1:9" s="9" customFormat="1" ht="12.75" customHeight="1">
      <c r="A34" s="16"/>
      <c r="B34" s="1">
        <v>30</v>
      </c>
      <c r="C34" s="30">
        <v>5.55</v>
      </c>
      <c r="D34" s="44">
        <v>986.813406276923</v>
      </c>
      <c r="E34" s="44">
        <v>1134.835417218462</v>
      </c>
      <c r="F34" s="44">
        <v>1127.7867500307698</v>
      </c>
      <c r="G34" s="44">
        <v>1531.322946526154</v>
      </c>
      <c r="H34" s="44">
        <v>1716.3504602030766</v>
      </c>
      <c r="I34" s="16"/>
    </row>
    <row r="35" spans="1:9" s="9" customFormat="1" ht="12.75" customHeight="1">
      <c r="A35" s="16"/>
      <c r="B35" s="2">
        <v>31.75</v>
      </c>
      <c r="C35" s="30">
        <v>6.21</v>
      </c>
      <c r="D35" s="44">
        <v>1154.2192519846158</v>
      </c>
      <c r="E35" s="44">
        <v>1328.6737648800001</v>
      </c>
      <c r="F35" s="44">
        <v>1274.0465941753846</v>
      </c>
      <c r="G35" s="44">
        <v>1730.4477945784624</v>
      </c>
      <c r="H35" s="44">
        <v>1938.3834766153848</v>
      </c>
      <c r="I35" s="16"/>
    </row>
    <row r="36" spans="1:9" s="9" customFormat="1" ht="12.75" customHeight="1">
      <c r="A36" s="16"/>
      <c r="B36" s="1">
        <v>32</v>
      </c>
      <c r="C36" s="30">
        <v>6.31</v>
      </c>
      <c r="D36" s="44">
        <v>1111.9272488584616</v>
      </c>
      <c r="E36" s="44">
        <v>1277.5709277692313</v>
      </c>
      <c r="F36" s="44">
        <v>1289.9060953476921</v>
      </c>
      <c r="G36" s="44">
        <v>1753.3559629384613</v>
      </c>
      <c r="H36" s="44">
        <v>1963.053811772308</v>
      </c>
      <c r="I36" s="16"/>
    </row>
    <row r="37" spans="1:9" s="9" customFormat="1" ht="12.75" customHeight="1">
      <c r="A37" s="16"/>
      <c r="B37" s="3">
        <v>34.925</v>
      </c>
      <c r="C37" s="30">
        <v>7.52</v>
      </c>
      <c r="D37" s="44">
        <v>1395.6361031630772</v>
      </c>
      <c r="E37" s="44">
        <v>1607.096118793846</v>
      </c>
      <c r="F37" s="44">
        <v>1534.8472801200003</v>
      </c>
      <c r="G37" s="44">
        <v>2086.4054875569236</v>
      </c>
      <c r="H37" s="44">
        <v>2338.395339516923</v>
      </c>
      <c r="I37" s="16"/>
    </row>
    <row r="38" spans="1:9" s="9" customFormat="1" ht="12.75" customHeight="1">
      <c r="A38" s="16"/>
      <c r="B38" s="1">
        <v>35</v>
      </c>
      <c r="C38" s="30">
        <v>7.55</v>
      </c>
      <c r="D38" s="44">
        <v>1328.6737648800001</v>
      </c>
      <c r="E38" s="44">
        <v>1527.798612932308</v>
      </c>
      <c r="F38" s="44">
        <v>1492.5552769938463</v>
      </c>
      <c r="G38" s="44">
        <v>2028.2539832584623</v>
      </c>
      <c r="H38" s="44">
        <v>2273.1951680307698</v>
      </c>
      <c r="I38" s="16"/>
    </row>
    <row r="39" spans="1:9" s="9" customFormat="1" ht="12.75" customHeight="1">
      <c r="A39" s="16"/>
      <c r="B39" s="1">
        <v>36</v>
      </c>
      <c r="C39" s="30">
        <v>7.99</v>
      </c>
      <c r="D39" s="44">
        <v>1420.3064383200003</v>
      </c>
      <c r="E39" s="44">
        <v>1633.528620747692</v>
      </c>
      <c r="F39" s="44">
        <v>1564.8041156676932</v>
      </c>
      <c r="G39" s="44">
        <v>2126.935323886154</v>
      </c>
      <c r="H39" s="44">
        <v>2382.44950944</v>
      </c>
      <c r="I39" s="16"/>
    </row>
    <row r="40" spans="1:9" s="9" customFormat="1" ht="12.75" customHeight="1">
      <c r="A40" s="16"/>
      <c r="B40" s="1">
        <v>38</v>
      </c>
      <c r="C40" s="30">
        <v>8.9</v>
      </c>
      <c r="D40" s="44">
        <v>1582.4257836369234</v>
      </c>
      <c r="E40" s="44">
        <v>1820.3183012215388</v>
      </c>
      <c r="F40" s="44">
        <v>1712.8261266092313</v>
      </c>
      <c r="G40" s="44">
        <v>2326.0601719384617</v>
      </c>
      <c r="H40" s="44">
        <v>2604.482525852308</v>
      </c>
      <c r="I40" s="16"/>
    </row>
    <row r="41" spans="1:9" s="9" customFormat="1" ht="12.75" customHeight="1">
      <c r="A41" s="16"/>
      <c r="B41" s="4">
        <v>38.1</v>
      </c>
      <c r="C41" s="30">
        <v>8.94</v>
      </c>
      <c r="D41" s="44">
        <v>1591.2366176215387</v>
      </c>
      <c r="E41" s="44">
        <v>1829.1291352061544</v>
      </c>
      <c r="F41" s="44">
        <v>1712.8261266092313</v>
      </c>
      <c r="G41" s="44">
        <v>2338.395339516923</v>
      </c>
      <c r="H41" s="44">
        <v>2618.579860227692</v>
      </c>
      <c r="I41" s="16"/>
    </row>
    <row r="42" spans="1:9" s="9" customFormat="1" ht="12.75" customHeight="1">
      <c r="A42" s="16"/>
      <c r="B42" s="1">
        <v>40</v>
      </c>
      <c r="C42" s="30">
        <v>9.86</v>
      </c>
      <c r="D42" s="44">
        <v>1667.0097898892313</v>
      </c>
      <c r="E42" s="44">
        <v>1918.9996418492317</v>
      </c>
      <c r="F42" s="44">
        <v>1825.6048016123077</v>
      </c>
      <c r="G42" s="44">
        <v>2553.3796887415383</v>
      </c>
      <c r="H42" s="44">
        <v>2859.996711406154</v>
      </c>
      <c r="I42" s="16"/>
    </row>
    <row r="43" spans="1:9" s="9" customFormat="1" ht="12.75" customHeight="1">
      <c r="A43" s="16"/>
      <c r="B43" s="3">
        <v>41.275</v>
      </c>
      <c r="C43" s="30">
        <v>10.5</v>
      </c>
      <c r="D43" s="44">
        <v>1811.5074672369235</v>
      </c>
      <c r="E43" s="44">
        <v>2084.6433207600003</v>
      </c>
      <c r="F43" s="44">
        <v>1961.2916449753855</v>
      </c>
      <c r="G43" s="44">
        <v>2743.6937028092316</v>
      </c>
      <c r="H43" s="44">
        <v>3106.700062975385</v>
      </c>
      <c r="I43" s="16"/>
    </row>
    <row r="44" spans="1:9" s="9" customFormat="1" ht="12.75" customHeight="1">
      <c r="A44" s="16"/>
      <c r="B44" s="1">
        <v>42</v>
      </c>
      <c r="C44" s="30">
        <v>10.87</v>
      </c>
      <c r="D44" s="44">
        <v>1880.2319723169228</v>
      </c>
      <c r="E44" s="44">
        <v>2162.1786598246154</v>
      </c>
      <c r="F44" s="44">
        <v>2077.5946535723087</v>
      </c>
      <c r="G44" s="44">
        <v>2874.0940457815377</v>
      </c>
      <c r="H44" s="44">
        <v>3217.7165711815387</v>
      </c>
      <c r="I44" s="16"/>
    </row>
    <row r="45" spans="1:9" s="9" customFormat="1" ht="12.75" customHeight="1">
      <c r="A45" s="16"/>
      <c r="B45" s="2">
        <v>44.45</v>
      </c>
      <c r="C45" s="30">
        <v>12.17</v>
      </c>
      <c r="D45" s="44">
        <v>2084.6433207600003</v>
      </c>
      <c r="E45" s="44">
        <v>2396.546843815385</v>
      </c>
      <c r="F45" s="44">
        <v>2252.049166467692</v>
      </c>
      <c r="G45" s="44">
        <v>3175.4245680553845</v>
      </c>
      <c r="H45" s="44">
        <v>3556.0525961907697</v>
      </c>
      <c r="I45" s="16"/>
    </row>
    <row r="46" spans="1:9" s="9" customFormat="1" ht="12.75" customHeight="1">
      <c r="A46" s="16"/>
      <c r="B46" s="1">
        <v>45</v>
      </c>
      <c r="C46" s="30">
        <v>12.48</v>
      </c>
      <c r="D46" s="44">
        <v>2105.7893223230776</v>
      </c>
      <c r="E46" s="44">
        <v>2422.979345769231</v>
      </c>
      <c r="F46" s="44">
        <v>2333.1088391261546</v>
      </c>
      <c r="G46" s="44">
        <v>3254.722073916923</v>
      </c>
      <c r="H46" s="44">
        <v>3645.9231028338463</v>
      </c>
      <c r="I46" s="16"/>
    </row>
    <row r="47" spans="1:9" s="9" customFormat="1" ht="12.75" customHeight="1">
      <c r="A47" s="16"/>
      <c r="B47" s="3">
        <v>47.625</v>
      </c>
      <c r="C47" s="30">
        <v>13.98</v>
      </c>
      <c r="D47" s="44">
        <v>2340.1575063138466</v>
      </c>
      <c r="E47" s="44">
        <v>2690.8286989015387</v>
      </c>
      <c r="F47" s="44">
        <v>2648.536695775385</v>
      </c>
      <c r="G47" s="44">
        <v>3645.9231028338463</v>
      </c>
      <c r="H47" s="44">
        <v>4082.9404684707697</v>
      </c>
      <c r="I47" s="16"/>
    </row>
    <row r="48" spans="1:9" s="9" customFormat="1" ht="12.75" customHeight="1">
      <c r="A48" s="16"/>
      <c r="B48" s="1">
        <v>50</v>
      </c>
      <c r="C48" s="30">
        <v>15.41</v>
      </c>
      <c r="D48" s="44">
        <v>2578.0500238984623</v>
      </c>
      <c r="E48" s="44">
        <v>2965.726719221538</v>
      </c>
      <c r="F48" s="44">
        <v>2833.5642094523073</v>
      </c>
      <c r="G48" s="44">
        <v>4017.7402969846166</v>
      </c>
      <c r="H48" s="44">
        <v>4500.573999341539</v>
      </c>
      <c r="I48" s="16"/>
    </row>
    <row r="49" spans="1:9" s="9" customFormat="1" ht="12.75" customHeight="1">
      <c r="A49" s="16"/>
      <c r="B49" s="4">
        <v>50.8</v>
      </c>
      <c r="C49" s="30">
        <v>15.9</v>
      </c>
      <c r="D49" s="44">
        <v>2662.63403015077</v>
      </c>
      <c r="E49" s="44">
        <v>3060.8837262553857</v>
      </c>
      <c r="F49" s="44">
        <v>2925.196882892309</v>
      </c>
      <c r="G49" s="44">
        <v>4148.140639956924</v>
      </c>
      <c r="H49" s="44">
        <v>4645.071676689231</v>
      </c>
      <c r="I49" s="16"/>
    </row>
    <row r="50" spans="1:9" s="9" customFormat="1" ht="12.75" customHeight="1">
      <c r="A50" s="16"/>
      <c r="B50" s="1">
        <v>55</v>
      </c>
      <c r="C50" s="30">
        <v>18.64</v>
      </c>
      <c r="D50" s="44">
        <v>3120.79739735077</v>
      </c>
      <c r="E50" s="44">
        <v>3589.5337653323095</v>
      </c>
      <c r="F50" s="44">
        <v>3429.1765868123075</v>
      </c>
      <c r="G50" s="44">
        <v>4861.81819271077</v>
      </c>
      <c r="H50" s="44">
        <v>5445.095402492308</v>
      </c>
      <c r="I50" s="16"/>
    </row>
    <row r="51" spans="1:9" s="9" customFormat="1" ht="12.75" customHeight="1">
      <c r="A51" s="16"/>
      <c r="B51" s="1">
        <v>56</v>
      </c>
      <c r="C51" s="30">
        <v>19.32</v>
      </c>
      <c r="D51" s="44">
        <v>3235.33823915077</v>
      </c>
      <c r="E51" s="44">
        <v>3719.934108304615</v>
      </c>
      <c r="F51" s="44">
        <v>3556.0525961907697</v>
      </c>
      <c r="G51" s="44">
        <v>5039.797039200002</v>
      </c>
      <c r="H51" s="44">
        <v>5644.220250544617</v>
      </c>
      <c r="I51" s="16"/>
    </row>
    <row r="52" spans="1:9" s="9" customFormat="1" ht="12.75" customHeight="1">
      <c r="A52" s="16"/>
      <c r="B52" s="2">
        <v>57.15</v>
      </c>
      <c r="C52" s="30">
        <v>20.13</v>
      </c>
      <c r="D52" s="44">
        <v>3369.262915716923</v>
      </c>
      <c r="E52" s="44">
        <v>3875.004786433846</v>
      </c>
      <c r="F52" s="44">
        <v>3702.3124403353854</v>
      </c>
      <c r="G52" s="44">
        <v>5249.494888033846</v>
      </c>
      <c r="H52" s="44">
        <v>5878.588434535386</v>
      </c>
      <c r="I52" s="16"/>
    </row>
    <row r="53" spans="1:9" s="9" customFormat="1" ht="12.75" customHeight="1">
      <c r="A53" s="16"/>
      <c r="B53" s="1">
        <v>60</v>
      </c>
      <c r="C53" s="30">
        <v>22.18</v>
      </c>
      <c r="D53" s="44">
        <v>3711.12327432</v>
      </c>
      <c r="E53" s="44">
        <v>4267.967982147692</v>
      </c>
      <c r="F53" s="44">
        <v>4000.118629015385</v>
      </c>
      <c r="G53" s="44">
        <v>5785.193594298462</v>
      </c>
      <c r="H53" s="44">
        <v>6479.487312286155</v>
      </c>
      <c r="I53" s="16"/>
    </row>
    <row r="54" spans="1:9" s="9" customFormat="1" ht="12.75" customHeight="1">
      <c r="A54" s="16"/>
      <c r="B54" s="1">
        <v>63</v>
      </c>
      <c r="C54" s="30">
        <v>24.46</v>
      </c>
      <c r="D54" s="44">
        <v>4093.513469252308</v>
      </c>
      <c r="E54" s="44">
        <v>4708.509681378462</v>
      </c>
      <c r="F54" s="44">
        <v>4405.416992307693</v>
      </c>
      <c r="G54" s="44">
        <v>6379.04380486154</v>
      </c>
      <c r="H54" s="44">
        <v>7143.824194726154</v>
      </c>
      <c r="I54" s="16"/>
    </row>
    <row r="55" spans="1:9" s="9" customFormat="1" ht="12.75" customHeight="1">
      <c r="A55" s="16"/>
      <c r="B55" s="4">
        <v>63.5</v>
      </c>
      <c r="C55" s="30">
        <v>24.85</v>
      </c>
      <c r="D55" s="44">
        <v>4156.951473941539</v>
      </c>
      <c r="E55" s="44">
        <v>4780.758520052308</v>
      </c>
      <c r="F55" s="44">
        <v>4481.190164575386</v>
      </c>
      <c r="G55" s="44">
        <v>6481.249479083079</v>
      </c>
      <c r="H55" s="44">
        <v>7258.365036526156</v>
      </c>
      <c r="I55" s="16"/>
    </row>
    <row r="56" spans="1:9" s="9" customFormat="1" ht="12.75" customHeight="1">
      <c r="A56" s="16"/>
      <c r="B56" s="1">
        <v>65</v>
      </c>
      <c r="C56" s="30">
        <v>26.03</v>
      </c>
      <c r="D56" s="44">
        <v>4356.076321993847</v>
      </c>
      <c r="E56" s="44">
        <v>5009.840203652309</v>
      </c>
      <c r="F56" s="44">
        <v>4694.412347003079</v>
      </c>
      <c r="G56" s="44">
        <v>6789.628668544615</v>
      </c>
      <c r="H56" s="44">
        <v>7603.749728723077</v>
      </c>
      <c r="I56" s="16"/>
    </row>
    <row r="57" spans="1:9" s="9" customFormat="1" ht="12.75" customHeight="1">
      <c r="A57" s="16"/>
      <c r="B57" s="2">
        <v>69.85</v>
      </c>
      <c r="C57" s="30">
        <v>30.06</v>
      </c>
      <c r="D57" s="44">
        <v>5030.986205215387</v>
      </c>
      <c r="E57" s="44">
        <v>5785.193594298462</v>
      </c>
      <c r="F57" s="44">
        <v>5422.187234132309</v>
      </c>
      <c r="G57" s="44">
        <v>7841.642246307693</v>
      </c>
      <c r="H57" s="44">
        <v>8780.877149067694</v>
      </c>
      <c r="I57" s="16"/>
    </row>
    <row r="58" spans="1:9" s="9" customFormat="1" ht="12.75" customHeight="1">
      <c r="A58" s="16"/>
      <c r="B58" s="1">
        <v>70</v>
      </c>
      <c r="C58" s="30">
        <v>30.19</v>
      </c>
      <c r="D58" s="44">
        <v>5053.8943735753855</v>
      </c>
      <c r="E58" s="44">
        <v>5795.76659508</v>
      </c>
      <c r="F58" s="44">
        <v>5439.80890210154</v>
      </c>
      <c r="G58" s="44">
        <v>7875.123415449233</v>
      </c>
      <c r="H58" s="44">
        <v>8819.6448186</v>
      </c>
      <c r="I58" s="16"/>
    </row>
    <row r="59" spans="1:9" s="9" customFormat="1" ht="12.75" customHeight="1">
      <c r="A59" s="16"/>
      <c r="B59" s="1">
        <v>75</v>
      </c>
      <c r="C59" s="30">
        <v>34.66</v>
      </c>
      <c r="D59" s="44">
        <v>5799.290928673847</v>
      </c>
      <c r="E59" s="44">
        <v>6668.039159556925</v>
      </c>
      <c r="F59" s="44">
        <v>6250.405628686154</v>
      </c>
      <c r="G59" s="44">
        <v>9039.915668215384</v>
      </c>
      <c r="H59" s="44">
        <v>10125.410415120003</v>
      </c>
      <c r="I59" s="16"/>
    </row>
    <row r="60" spans="1:9" s="9" customFormat="1" ht="12.75" customHeight="1">
      <c r="A60" s="16"/>
      <c r="B60" s="4">
        <v>76.2</v>
      </c>
      <c r="C60" s="30">
        <v>35.78</v>
      </c>
      <c r="D60" s="44">
        <v>5987.842775944614</v>
      </c>
      <c r="E60" s="44">
        <v>6884.7856755784605</v>
      </c>
      <c r="F60" s="44">
        <v>6518.254981818462</v>
      </c>
      <c r="G60" s="44">
        <v>9330.673189707693</v>
      </c>
      <c r="H60" s="44">
        <v>10451.411272550775</v>
      </c>
      <c r="I60" s="16"/>
    </row>
    <row r="61" spans="1:9" s="9" customFormat="1" ht="12.75" customHeight="1">
      <c r="A61" s="16"/>
      <c r="B61" s="1">
        <v>80</v>
      </c>
      <c r="C61" s="30">
        <v>39.44</v>
      </c>
      <c r="D61" s="44">
        <v>6599.314654476926</v>
      </c>
      <c r="E61" s="44">
        <v>7587.890227550769</v>
      </c>
      <c r="F61" s="44">
        <v>7112.105192381539</v>
      </c>
      <c r="G61" s="44">
        <v>10285.767593640003</v>
      </c>
      <c r="H61" s="44">
        <v>11519.284351486156</v>
      </c>
      <c r="I61" s="16"/>
    </row>
    <row r="62" spans="1:9" s="9" customFormat="1" ht="12.75" customHeight="1">
      <c r="A62" s="16"/>
      <c r="B62" s="2">
        <v>82.55</v>
      </c>
      <c r="C62" s="30">
        <v>41.99</v>
      </c>
      <c r="D62" s="44">
        <v>7401.100547076923</v>
      </c>
      <c r="E62" s="44">
        <v>8511.26562913846</v>
      </c>
      <c r="F62" s="44">
        <v>8116.540266627694</v>
      </c>
      <c r="G62" s="44">
        <v>10951.866642876921</v>
      </c>
      <c r="H62" s="44">
        <v>12264.68090658462</v>
      </c>
      <c r="I62" s="16"/>
    </row>
    <row r="63" spans="1:9" s="9" customFormat="1" ht="12.75" customHeight="1">
      <c r="A63" s="16"/>
      <c r="B63" s="1">
        <v>85</v>
      </c>
      <c r="C63" s="30">
        <v>44.52</v>
      </c>
      <c r="D63" s="44">
        <v>7513.87922208</v>
      </c>
      <c r="E63" s="44">
        <v>8641.66597211077</v>
      </c>
      <c r="F63" s="44">
        <v>8241.65410920923</v>
      </c>
      <c r="G63" s="44">
        <v>11610.917024926157</v>
      </c>
      <c r="H63" s="44">
        <v>13004.790961292309</v>
      </c>
      <c r="I63" s="16"/>
    </row>
    <row r="64" spans="1:9" s="9" customFormat="1" ht="12.75" customHeight="1">
      <c r="A64" s="16"/>
      <c r="B64" s="4">
        <v>88.9</v>
      </c>
      <c r="C64" s="30">
        <v>48.7</v>
      </c>
      <c r="D64" s="44">
        <v>8220.508107646154</v>
      </c>
      <c r="E64" s="44">
        <v>9454.024865492305</v>
      </c>
      <c r="F64" s="44">
        <v>9015.245333058461</v>
      </c>
      <c r="G64" s="44">
        <v>12701.698272221538</v>
      </c>
      <c r="H64" s="44">
        <v>14224.210384763079</v>
      </c>
      <c r="I64" s="16"/>
    </row>
    <row r="65" spans="1:9" s="9" customFormat="1" ht="12.75" customHeight="1">
      <c r="A65" s="16"/>
      <c r="B65" s="1">
        <v>90</v>
      </c>
      <c r="C65" s="30">
        <v>49.91</v>
      </c>
      <c r="D65" s="44">
        <v>8424.919456089232</v>
      </c>
      <c r="E65" s="44">
        <v>9688.393049483077</v>
      </c>
      <c r="F65" s="44">
        <v>9059.299502981537</v>
      </c>
      <c r="G65" s="44">
        <v>13017.126128870768</v>
      </c>
      <c r="H65" s="44">
        <v>14578.405910944619</v>
      </c>
      <c r="I65" s="16"/>
    </row>
    <row r="66" spans="1:9" s="9" customFormat="1" ht="12.75" customHeight="1">
      <c r="A66" s="16"/>
      <c r="B66" s="1">
        <v>95</v>
      </c>
      <c r="C66" s="30">
        <v>55.61</v>
      </c>
      <c r="D66" s="44">
        <v>9387.062527209235</v>
      </c>
      <c r="E66" s="44">
        <v>10795.033797950771</v>
      </c>
      <c r="F66" s="44">
        <v>10093.69141277539</v>
      </c>
      <c r="G66" s="44">
        <v>14502.632738676926</v>
      </c>
      <c r="H66" s="44">
        <v>16243.653534036923</v>
      </c>
      <c r="I66" s="16"/>
    </row>
    <row r="67" spans="1:9" s="9" customFormat="1" ht="12.75" customHeight="1">
      <c r="A67" s="16"/>
      <c r="B67" s="1">
        <v>100</v>
      </c>
      <c r="C67" s="30">
        <v>61.62</v>
      </c>
      <c r="D67" s="44">
        <v>10819.704133107696</v>
      </c>
      <c r="E67" s="44">
        <v>12442.65975307385</v>
      </c>
      <c r="F67" s="44">
        <v>11510.47351750154</v>
      </c>
      <c r="G67" s="44">
        <v>16070.961187938467</v>
      </c>
      <c r="H67" s="44">
        <v>17998.77166377231</v>
      </c>
      <c r="I67" s="16"/>
    </row>
    <row r="68" spans="1:9" s="9" customFormat="1" ht="12.75" customHeight="1">
      <c r="A68" s="16"/>
      <c r="B68" s="4">
        <v>101.6</v>
      </c>
      <c r="C68" s="30">
        <v>63.61</v>
      </c>
      <c r="D68" s="44">
        <v>12368.709511975387</v>
      </c>
      <c r="E68" s="44">
        <v>14223.724269784618</v>
      </c>
      <c r="F68" s="44">
        <v>13605.386017181538</v>
      </c>
      <c r="G68" s="44">
        <v>19042.09593629538</v>
      </c>
      <c r="H68" s="44">
        <v>21328.780794978466</v>
      </c>
      <c r="I68" s="16"/>
    </row>
    <row r="69" spans="1:9" s="9" customFormat="1" ht="12.75" customHeight="1">
      <c r="A69" s="16"/>
      <c r="B69" s="1">
        <v>105</v>
      </c>
      <c r="C69" s="30">
        <v>67.94</v>
      </c>
      <c r="D69" s="44">
        <v>13605.386017181538</v>
      </c>
      <c r="E69" s="44">
        <v>15647.068926720001</v>
      </c>
      <c r="F69" s="44">
        <v>15238.732344812308</v>
      </c>
      <c r="G69" s="44">
        <v>20708.49808246154</v>
      </c>
      <c r="H69" s="44">
        <v>23607.687814006153</v>
      </c>
      <c r="I69" s="16"/>
    </row>
    <row r="70" spans="1:9" s="9" customFormat="1" ht="12.75" customHeight="1">
      <c r="A70" s="16"/>
      <c r="B70" s="1">
        <v>110</v>
      </c>
      <c r="C70" s="30">
        <v>74.56</v>
      </c>
      <c r="D70" s="44">
        <v>14933.452138338464</v>
      </c>
      <c r="E70" s="44">
        <v>17173.469959089238</v>
      </c>
      <c r="F70" s="44">
        <v>17171.52549917539</v>
      </c>
      <c r="G70" s="44">
        <v>23335.463426067694</v>
      </c>
      <c r="H70" s="44">
        <v>26604.10054124308</v>
      </c>
      <c r="I70" s="16"/>
    </row>
    <row r="71" spans="1:9" s="9" customFormat="1" ht="12.75" customHeight="1">
      <c r="A71" s="16"/>
      <c r="B71" s="4">
        <v>114.3</v>
      </c>
      <c r="C71" s="30">
        <v>80.5</v>
      </c>
      <c r="D71" s="44">
        <v>14895.595934390769</v>
      </c>
      <c r="E71" s="44">
        <v>17128.26126609231</v>
      </c>
      <c r="F71" s="44">
        <v>16738.822403972306</v>
      </c>
      <c r="G71" s="44">
        <v>23429.76973188924</v>
      </c>
      <c r="H71" s="44">
        <v>26710.92430776</v>
      </c>
      <c r="I71" s="16"/>
    </row>
    <row r="72" spans="1:9" s="9" customFormat="1" ht="12.75" customHeight="1">
      <c r="A72" s="16"/>
      <c r="B72" s="1">
        <v>115</v>
      </c>
      <c r="C72" s="30">
        <v>81.49</v>
      </c>
      <c r="D72" s="44">
        <v>16638.743482781534</v>
      </c>
      <c r="E72" s="44">
        <v>19133.48555224616</v>
      </c>
      <c r="F72" s="44">
        <v>18697.926531544614</v>
      </c>
      <c r="G72" s="44">
        <v>26172.430440369237</v>
      </c>
      <c r="H72" s="44">
        <v>29835.792918055395</v>
      </c>
      <c r="I72" s="16"/>
    </row>
    <row r="73" spans="1:9" s="9" customFormat="1" ht="12.75" customHeight="1">
      <c r="A73" s="16"/>
      <c r="B73" s="1">
        <v>120</v>
      </c>
      <c r="C73" s="30">
        <v>88.73</v>
      </c>
      <c r="D73" s="44">
        <v>18478.202561280006</v>
      </c>
      <c r="E73" s="44">
        <v>21251.00239842462</v>
      </c>
      <c r="F73" s="44">
        <v>19928.769657009234</v>
      </c>
      <c r="G73" s="44">
        <v>26565.21134296616</v>
      </c>
      <c r="H73" s="44">
        <v>30283.01869824001</v>
      </c>
      <c r="I73" s="16"/>
    </row>
    <row r="74" spans="1:9" s="9" customFormat="1" ht="12.75" customHeight="1">
      <c r="A74" s="16"/>
      <c r="B74" s="1">
        <v>125</v>
      </c>
      <c r="C74" s="30">
        <v>96.28</v>
      </c>
      <c r="D74" s="44">
        <v>18834.403311747694</v>
      </c>
      <c r="E74" s="44">
        <v>21659.120228592004</v>
      </c>
      <c r="F74" s="44">
        <v>21165.859359947084</v>
      </c>
      <c r="G74" s="44">
        <v>28215.23141435816</v>
      </c>
      <c r="H74" s="44">
        <v>32164.867002860305</v>
      </c>
      <c r="I74" s="16"/>
    </row>
    <row r="75" spans="1:9" s="9" customFormat="1" ht="12.75" customHeight="1">
      <c r="A75" s="16"/>
      <c r="B75" s="1">
        <v>127</v>
      </c>
      <c r="C75" s="30">
        <v>99.39</v>
      </c>
      <c r="D75" s="12">
        <v>22726.847473033846</v>
      </c>
      <c r="E75" s="12">
        <v>26135.485702006154</v>
      </c>
      <c r="F75" s="12">
        <v>25567.70340716308</v>
      </c>
      <c r="G75" s="12">
        <v>34082.49336989539</v>
      </c>
      <c r="H75" s="12">
        <v>38854.19799847385</v>
      </c>
      <c r="I75" s="16"/>
    </row>
    <row r="76" spans="1:9" ht="12.75">
      <c r="A76" s="14"/>
      <c r="B76" s="1">
        <v>130</v>
      </c>
      <c r="C76" s="30">
        <v>104.14</v>
      </c>
      <c r="D76" s="54">
        <v>23813.80056487385</v>
      </c>
      <c r="E76" s="54">
        <v>27385.773426609234</v>
      </c>
      <c r="F76" s="54">
        <v>26790.76869297231</v>
      </c>
      <c r="G76" s="54">
        <v>35711.95077769847</v>
      </c>
      <c r="H76" s="54">
        <v>40711.15721619694</v>
      </c>
      <c r="I76" s="14"/>
    </row>
    <row r="77" spans="1:9" ht="12.75">
      <c r="A77" s="14"/>
      <c r="B77" s="1">
        <v>140</v>
      </c>
      <c r="C77" s="30">
        <v>120.78</v>
      </c>
      <c r="D77" s="54">
        <v>27617.164156356925</v>
      </c>
      <c r="E77" s="54">
        <v>31760.808232763076</v>
      </c>
      <c r="F77" s="54">
        <v>31562.473321550784</v>
      </c>
      <c r="G77" s="54">
        <v>42074.223615803094</v>
      </c>
      <c r="H77" s="54">
        <v>47963.99269484308</v>
      </c>
      <c r="I77" s="14"/>
    </row>
    <row r="78" spans="1:9" ht="12.75">
      <c r="A78" s="14"/>
      <c r="B78" s="1">
        <v>150</v>
      </c>
      <c r="C78" s="30">
        <v>138.65</v>
      </c>
      <c r="D78" s="54">
        <v>31836.338347541547</v>
      </c>
      <c r="E78" s="54">
        <v>36611.506545341545</v>
      </c>
      <c r="F78" s="54">
        <v>35434.19683188</v>
      </c>
      <c r="G78" s="54">
        <v>46789.11355627385</v>
      </c>
      <c r="H78" s="54">
        <v>53340.60664974462</v>
      </c>
      <c r="I78" s="14"/>
    </row>
    <row r="79" spans="1:9" ht="12.75">
      <c r="A79" s="14"/>
      <c r="B79" s="4">
        <v>152.4</v>
      </c>
      <c r="C79" s="30">
        <v>143.12</v>
      </c>
      <c r="D79" s="54">
        <v>33415.9689700523</v>
      </c>
      <c r="E79" s="54">
        <v>38429.333507298456</v>
      </c>
      <c r="F79" s="54">
        <v>37426.66059984923</v>
      </c>
      <c r="G79" s="54">
        <v>49419.9678197077</v>
      </c>
      <c r="H79" s="54">
        <v>56338.234664427684</v>
      </c>
      <c r="I79" s="14"/>
    </row>
    <row r="80" spans="1:9" ht="12.75">
      <c r="A80" s="14"/>
      <c r="B80" s="1">
        <v>160</v>
      </c>
      <c r="C80" s="30">
        <v>157.75</v>
      </c>
      <c r="D80" s="54">
        <v>40641.15665929849</v>
      </c>
      <c r="E80" s="54">
        <v>46738.98294912001</v>
      </c>
      <c r="F80" s="54">
        <v>44543.68770638771</v>
      </c>
      <c r="G80" s="54">
        <v>58817.967933932305</v>
      </c>
      <c r="H80" s="54">
        <v>67052.75566907077</v>
      </c>
      <c r="I80" s="14"/>
    </row>
    <row r="81" spans="1:9" ht="12.75">
      <c r="A81" s="14"/>
      <c r="B81" s="1">
        <v>170</v>
      </c>
      <c r="C81" s="30">
        <v>178.08</v>
      </c>
      <c r="D81" s="54">
        <v>51455.270470153846</v>
      </c>
      <c r="E81" s="54">
        <v>59173.561040676934</v>
      </c>
      <c r="F81" s="54">
        <v>56600.79751716922</v>
      </c>
      <c r="G81" s="54">
        <v>72019.75699024615</v>
      </c>
      <c r="H81" s="54">
        <v>82102.87540224002</v>
      </c>
      <c r="I81" s="14"/>
    </row>
    <row r="82" spans="1:9" ht="12.75">
      <c r="A82" s="14"/>
      <c r="B82" s="4">
        <v>177.8</v>
      </c>
      <c r="C82" s="30">
        <v>194.8</v>
      </c>
      <c r="D82" s="54">
        <v>54461.52702570461</v>
      </c>
      <c r="E82" s="54">
        <v>62632.6944630369</v>
      </c>
      <c r="F82" s="54">
        <v>59908.38459499385</v>
      </c>
      <c r="G82" s="54">
        <v>76229.57346809536</v>
      </c>
      <c r="H82" s="54">
        <v>86901.25559026156</v>
      </c>
      <c r="I82" s="14"/>
    </row>
    <row r="83" spans="1:9" ht="12.75">
      <c r="A83" s="14"/>
      <c r="B83" s="1">
        <v>180</v>
      </c>
      <c r="C83" s="30">
        <v>199.65</v>
      </c>
      <c r="D83" s="54">
        <v>55818.395459335385</v>
      </c>
      <c r="E83" s="54">
        <v>64192.21207831386</v>
      </c>
      <c r="F83" s="54">
        <v>61400.939871987684</v>
      </c>
      <c r="G83" s="54">
        <v>78129.18927517848</v>
      </c>
      <c r="H83" s="54">
        <v>89066.95858368001</v>
      </c>
      <c r="I83" s="14"/>
    </row>
    <row r="84" spans="1:9" ht="12.75">
      <c r="A84" s="14"/>
      <c r="B84" s="1">
        <v>190</v>
      </c>
      <c r="C84" s="30">
        <v>222.45</v>
      </c>
      <c r="D84" s="54">
        <v>69091.03577376</v>
      </c>
      <c r="E84" s="54">
        <v>79456.10087326154</v>
      </c>
      <c r="F84" s="54">
        <v>76002.25395129232</v>
      </c>
      <c r="G84" s="54">
        <v>96705.95164834152</v>
      </c>
      <c r="H84" s="54">
        <v>110244.67914910156</v>
      </c>
      <c r="I84" s="14"/>
    </row>
    <row r="85" spans="1:9" ht="12.75">
      <c r="A85" s="14"/>
      <c r="B85" s="1">
        <v>200</v>
      </c>
      <c r="C85" s="30">
        <v>246.48</v>
      </c>
      <c r="D85" s="54">
        <v>77274.53837867077</v>
      </c>
      <c r="E85" s="54">
        <v>88866.07156883078</v>
      </c>
      <c r="F85" s="54">
        <v>85001.63978317847</v>
      </c>
      <c r="G85" s="54">
        <v>108158.2736615446</v>
      </c>
      <c r="H85" s="54">
        <v>123300.57294750462</v>
      </c>
      <c r="I85" s="14"/>
    </row>
    <row r="86" spans="1:9" ht="12.75">
      <c r="A86" s="14"/>
      <c r="B86" s="16"/>
      <c r="C86" s="16"/>
      <c r="D86" s="16"/>
      <c r="E86" s="16"/>
      <c r="F86" s="16"/>
      <c r="G86" s="16"/>
      <c r="H86" s="16"/>
      <c r="I86" s="14"/>
    </row>
    <row r="87" spans="1:9" ht="12.75">
      <c r="A87" s="74" t="s">
        <v>26</v>
      </c>
      <c r="B87" s="74"/>
      <c r="C87" s="74"/>
      <c r="D87" s="74"/>
      <c r="E87" s="74"/>
      <c r="F87" s="74"/>
      <c r="G87" s="74"/>
      <c r="H87" s="74"/>
      <c r="I87" s="74"/>
    </row>
    <row r="88" spans="1:9" ht="12.75">
      <c r="A88" s="74" t="s">
        <v>27</v>
      </c>
      <c r="B88" s="74"/>
      <c r="C88" s="74"/>
      <c r="D88" s="74"/>
      <c r="E88" s="74"/>
      <c r="F88" s="74"/>
      <c r="G88" s="74"/>
      <c r="H88" s="74"/>
      <c r="I88" s="74"/>
    </row>
    <row r="89" spans="1:9" ht="12.75">
      <c r="A89" s="51"/>
      <c r="B89" s="16"/>
      <c r="C89" s="16"/>
      <c r="D89" s="16"/>
      <c r="E89" s="16"/>
      <c r="F89" s="16"/>
      <c r="G89" s="16"/>
      <c r="H89" s="16"/>
      <c r="I89" s="51"/>
    </row>
    <row r="90" spans="1:9" ht="12.75" customHeight="1">
      <c r="A90" s="63" t="str">
        <f>Содержание!B28</f>
        <v>Свердловска обл., г. Еккатеринбург , ул.Декабристов 16/18 лит.З оф 412 </v>
      </c>
      <c r="B90" s="63"/>
      <c r="C90" s="63"/>
      <c r="D90" s="63"/>
      <c r="E90" s="63"/>
      <c r="F90" s="63"/>
      <c r="G90" s="63"/>
      <c r="H90" s="63"/>
      <c r="I90" s="63"/>
    </row>
    <row r="91" spans="1:9" ht="12.75">
      <c r="A91" s="64" t="str">
        <f>Содержание!B29</f>
        <v>сайт : www.sms-ural        e-mail : info@sms-ural.com </v>
      </c>
      <c r="B91" s="64"/>
      <c r="C91" s="64"/>
      <c r="D91" s="64"/>
      <c r="E91" s="64"/>
      <c r="F91" s="64"/>
      <c r="G91" s="64"/>
      <c r="H91" s="64"/>
      <c r="I91" s="64"/>
    </row>
    <row r="92" spans="1:9" ht="12.75">
      <c r="A92" s="59" t="str">
        <f>Содержание!B30</f>
        <v>контактное лицо: Антонинов Михаил Владимирович</v>
      </c>
      <c r="B92" s="59"/>
      <c r="C92" s="59"/>
      <c r="D92" s="59"/>
      <c r="E92" s="59"/>
      <c r="F92" s="59"/>
      <c r="G92" s="59"/>
      <c r="H92" s="59"/>
      <c r="I92" s="59"/>
    </row>
    <row r="93" spans="1:9" ht="12.75">
      <c r="A93" s="60" t="str">
        <f>Содержание!B31</f>
        <v>тел: 8 /343/ 287 55 45</v>
      </c>
      <c r="B93" s="60"/>
      <c r="C93" s="60"/>
      <c r="D93" s="60"/>
      <c r="E93" s="60"/>
      <c r="F93" s="60"/>
      <c r="G93" s="60"/>
      <c r="H93" s="60"/>
      <c r="I93" s="60"/>
    </row>
    <row r="94" spans="1:9" ht="12.75">
      <c r="A94" s="68"/>
      <c r="B94" s="68"/>
      <c r="C94" s="68"/>
      <c r="D94" s="68"/>
      <c r="E94" s="68"/>
      <c r="F94" s="68"/>
      <c r="G94" s="68"/>
      <c r="H94" s="68"/>
      <c r="I94" s="68"/>
    </row>
    <row r="95" spans="1:9" ht="12.75">
      <c r="A95" s="13"/>
      <c r="B95" s="17"/>
      <c r="C95" s="17"/>
      <c r="D95" s="17"/>
      <c r="E95" s="17"/>
      <c r="F95" s="17"/>
      <c r="G95" s="17"/>
      <c r="H95" s="17"/>
      <c r="I95" s="13"/>
    </row>
    <row r="96" spans="1:9" ht="12.75">
      <c r="A96" s="13"/>
      <c r="B96" s="17"/>
      <c r="C96" s="17"/>
      <c r="D96" s="17"/>
      <c r="E96" s="17"/>
      <c r="F96" s="17"/>
      <c r="G96" s="17"/>
      <c r="H96" s="17"/>
      <c r="I96" s="13"/>
    </row>
    <row r="97" spans="1:9" ht="12.75">
      <c r="A97" s="13"/>
      <c r="B97" s="17"/>
      <c r="C97" s="17"/>
      <c r="D97" s="17"/>
      <c r="E97" s="17"/>
      <c r="F97" s="17"/>
      <c r="G97" s="17"/>
      <c r="H97" s="17"/>
      <c r="I97" s="13"/>
    </row>
    <row r="98" spans="1:9" ht="12.75">
      <c r="A98" s="13"/>
      <c r="B98" s="17"/>
      <c r="C98" s="17"/>
      <c r="D98" s="17"/>
      <c r="E98" s="17"/>
      <c r="F98" s="17"/>
      <c r="G98" s="17"/>
      <c r="H98" s="17"/>
      <c r="I98" s="13"/>
    </row>
    <row r="99" spans="1:9" ht="12.75">
      <c r="A99" s="13"/>
      <c r="B99" s="17"/>
      <c r="C99" s="17"/>
      <c r="D99" s="17"/>
      <c r="E99" s="17"/>
      <c r="F99" s="17"/>
      <c r="G99" s="17"/>
      <c r="H99" s="17"/>
      <c r="I99" s="13"/>
    </row>
    <row r="100" spans="1:9" ht="12.75">
      <c r="A100" s="13"/>
      <c r="B100" s="17"/>
      <c r="C100" s="17"/>
      <c r="D100" s="17"/>
      <c r="E100" s="17"/>
      <c r="F100" s="17"/>
      <c r="G100" s="17"/>
      <c r="H100" s="17"/>
      <c r="I100" s="13"/>
    </row>
    <row r="101" spans="1:9" ht="12.75">
      <c r="A101" s="13"/>
      <c r="B101" s="17"/>
      <c r="C101" s="17"/>
      <c r="D101" s="17"/>
      <c r="E101" s="17"/>
      <c r="F101" s="17"/>
      <c r="G101" s="17"/>
      <c r="H101" s="17"/>
      <c r="I101" s="13"/>
    </row>
    <row r="102" spans="1:9" ht="12.75">
      <c r="A102" s="13"/>
      <c r="B102" s="17"/>
      <c r="C102" s="17"/>
      <c r="D102" s="17"/>
      <c r="E102" s="17"/>
      <c r="F102" s="17"/>
      <c r="G102" s="17"/>
      <c r="H102" s="17"/>
      <c r="I102" s="13"/>
    </row>
    <row r="103" spans="1:9" ht="12.75">
      <c r="A103" s="13"/>
      <c r="B103" s="17"/>
      <c r="C103" s="17"/>
      <c r="D103" s="17"/>
      <c r="E103" s="17"/>
      <c r="F103" s="17"/>
      <c r="G103" s="17"/>
      <c r="H103" s="17"/>
      <c r="I103" s="13"/>
    </row>
    <row r="104" spans="1:9" ht="12.75">
      <c r="A104" s="13"/>
      <c r="B104" s="17"/>
      <c r="C104" s="17"/>
      <c r="D104" s="17"/>
      <c r="E104" s="17"/>
      <c r="F104" s="17"/>
      <c r="G104" s="17"/>
      <c r="H104" s="17"/>
      <c r="I104" s="13"/>
    </row>
    <row r="105" spans="1:9" ht="12.75">
      <c r="A105" s="13"/>
      <c r="B105" s="17"/>
      <c r="C105" s="17"/>
      <c r="D105" s="17"/>
      <c r="E105" s="17"/>
      <c r="F105" s="17"/>
      <c r="G105" s="17"/>
      <c r="H105" s="17"/>
      <c r="I105" s="13"/>
    </row>
    <row r="106" spans="1:9" ht="12.75">
      <c r="A106" s="13"/>
      <c r="B106" s="17"/>
      <c r="C106" s="17"/>
      <c r="D106" s="17"/>
      <c r="E106" s="17"/>
      <c r="F106" s="17"/>
      <c r="G106" s="17"/>
      <c r="H106" s="17"/>
      <c r="I106" s="13"/>
    </row>
    <row r="107" spans="1:9" ht="12.75">
      <c r="A107" s="13"/>
      <c r="B107" s="17"/>
      <c r="C107" s="17"/>
      <c r="D107" s="17"/>
      <c r="E107" s="17"/>
      <c r="F107" s="17"/>
      <c r="G107" s="17"/>
      <c r="H107" s="17"/>
      <c r="I107" s="13"/>
    </row>
    <row r="108" spans="1:9" ht="12.75">
      <c r="A108" s="13"/>
      <c r="B108" s="17"/>
      <c r="C108" s="17"/>
      <c r="D108" s="17"/>
      <c r="E108" s="17"/>
      <c r="F108" s="17"/>
      <c r="G108" s="17"/>
      <c r="H108" s="17"/>
      <c r="I108" s="13"/>
    </row>
    <row r="109" spans="1:9" ht="12.75">
      <c r="A109" s="13"/>
      <c r="B109" s="17"/>
      <c r="C109" s="17"/>
      <c r="D109" s="17"/>
      <c r="E109" s="17"/>
      <c r="F109" s="17"/>
      <c r="G109" s="17"/>
      <c r="H109" s="17"/>
      <c r="I109" s="13"/>
    </row>
    <row r="110" spans="1:9" ht="12.75">
      <c r="A110" s="13"/>
      <c r="B110" s="17"/>
      <c r="C110" s="17"/>
      <c r="D110" s="17"/>
      <c r="E110" s="17"/>
      <c r="F110" s="17"/>
      <c r="G110" s="17"/>
      <c r="H110" s="17"/>
      <c r="I110" s="13"/>
    </row>
    <row r="111" spans="1:9" ht="12.75">
      <c r="A111" s="13"/>
      <c r="B111" s="17"/>
      <c r="C111" s="17"/>
      <c r="D111" s="17"/>
      <c r="E111" s="17"/>
      <c r="F111" s="17"/>
      <c r="G111" s="17"/>
      <c r="H111" s="17"/>
      <c r="I111" s="13"/>
    </row>
    <row r="112" spans="1:9" ht="12.75">
      <c r="A112" s="13"/>
      <c r="B112" s="17"/>
      <c r="C112" s="17"/>
      <c r="D112" s="17"/>
      <c r="E112" s="17"/>
      <c r="F112" s="17"/>
      <c r="G112" s="17"/>
      <c r="H112" s="17"/>
      <c r="I112" s="13"/>
    </row>
    <row r="113" spans="1:9" ht="12.75">
      <c r="A113" s="13"/>
      <c r="B113" s="17"/>
      <c r="C113" s="17"/>
      <c r="D113" s="17"/>
      <c r="E113" s="17"/>
      <c r="F113" s="17"/>
      <c r="G113" s="17"/>
      <c r="H113" s="17"/>
      <c r="I113" s="13"/>
    </row>
    <row r="114" spans="1:9" ht="12.75">
      <c r="A114" s="13"/>
      <c r="B114" s="17"/>
      <c r="C114" s="17"/>
      <c r="D114" s="17"/>
      <c r="E114" s="17"/>
      <c r="F114" s="17"/>
      <c r="G114" s="17"/>
      <c r="H114" s="17"/>
      <c r="I114" s="13"/>
    </row>
    <row r="115" spans="1:9" ht="12.75">
      <c r="A115" s="13"/>
      <c r="B115" s="17"/>
      <c r="C115" s="17"/>
      <c r="D115" s="17"/>
      <c r="E115" s="17"/>
      <c r="F115" s="17"/>
      <c r="G115" s="17"/>
      <c r="H115" s="17"/>
      <c r="I115" s="13"/>
    </row>
    <row r="116" spans="1:9" ht="12.75">
      <c r="A116" s="13"/>
      <c r="B116" s="17"/>
      <c r="C116" s="17"/>
      <c r="D116" s="17"/>
      <c r="E116" s="17"/>
      <c r="F116" s="17"/>
      <c r="G116" s="17"/>
      <c r="H116" s="17"/>
      <c r="I116" s="13"/>
    </row>
    <row r="117" spans="1:9" ht="12.75">
      <c r="A117" s="13"/>
      <c r="B117" s="17"/>
      <c r="C117" s="17"/>
      <c r="D117" s="17"/>
      <c r="E117" s="17"/>
      <c r="F117" s="17"/>
      <c r="G117" s="17"/>
      <c r="H117" s="17"/>
      <c r="I117" s="13"/>
    </row>
    <row r="118" spans="1:9" ht="12.75">
      <c r="A118" s="13"/>
      <c r="B118" s="17"/>
      <c r="C118" s="17"/>
      <c r="D118" s="17"/>
      <c r="E118" s="17"/>
      <c r="F118" s="17"/>
      <c r="G118" s="17"/>
      <c r="H118" s="17"/>
      <c r="I118" s="13"/>
    </row>
    <row r="119" spans="1:9" ht="12.75">
      <c r="A119" s="13"/>
      <c r="B119" s="17"/>
      <c r="C119" s="17"/>
      <c r="D119" s="17"/>
      <c r="E119" s="17"/>
      <c r="F119" s="17"/>
      <c r="G119" s="17"/>
      <c r="H119" s="17"/>
      <c r="I119" s="13"/>
    </row>
    <row r="120" spans="1:9" ht="12.75">
      <c r="A120" s="13"/>
      <c r="B120" s="17"/>
      <c r="C120" s="17"/>
      <c r="D120" s="17"/>
      <c r="E120" s="17"/>
      <c r="F120" s="17"/>
      <c r="G120" s="17"/>
      <c r="H120" s="17"/>
      <c r="I120" s="13"/>
    </row>
    <row r="121" spans="1:9" ht="12.75">
      <c r="A121" s="13"/>
      <c r="B121" s="17"/>
      <c r="C121" s="17"/>
      <c r="D121" s="17"/>
      <c r="E121" s="17"/>
      <c r="F121" s="17"/>
      <c r="G121" s="17"/>
      <c r="H121" s="17"/>
      <c r="I121" s="13"/>
    </row>
    <row r="122" spans="1:9" ht="12.75">
      <c r="A122" s="13"/>
      <c r="B122" s="17"/>
      <c r="C122" s="17"/>
      <c r="D122" s="17"/>
      <c r="E122" s="17"/>
      <c r="F122" s="17"/>
      <c r="G122" s="17"/>
      <c r="H122" s="17"/>
      <c r="I122" s="13"/>
    </row>
    <row r="123" spans="1:9" ht="12.75">
      <c r="A123" s="13"/>
      <c r="B123" s="17"/>
      <c r="C123" s="17"/>
      <c r="D123" s="17"/>
      <c r="E123" s="17"/>
      <c r="F123" s="17"/>
      <c r="G123" s="17"/>
      <c r="H123" s="17"/>
      <c r="I123" s="13"/>
    </row>
  </sheetData>
  <sheetProtection/>
  <mergeCells count="10">
    <mergeCell ref="A93:I93"/>
    <mergeCell ref="A94:I94"/>
    <mergeCell ref="A90:I90"/>
    <mergeCell ref="A91:I91"/>
    <mergeCell ref="A92:I92"/>
    <mergeCell ref="B6:B7"/>
    <mergeCell ref="C6:C7"/>
    <mergeCell ref="D6:H6"/>
    <mergeCell ref="A87:I87"/>
    <mergeCell ref="A88:I88"/>
  </mergeCells>
  <hyperlinks>
    <hyperlink ref="I1" location="Содержание!R1C1" display="назад"/>
  </hyperlinks>
  <printOptions/>
  <pageMargins left="0.7" right="0.7" top="0.75" bottom="0.75" header="0.3" footer="0.3"/>
  <pageSetup horizontalDpi="180" verticalDpi="180" orientation="portrait" paperSize="9" scale="6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6"/>
  <sheetViews>
    <sheetView zoomScaleSheetLayoutView="100" zoomScalePageLayoutView="0" workbookViewId="0" topLeftCell="A1">
      <pane xSplit="8" ySplit="7" topLeftCell="I8" activePane="bottomRight" state="frozen"/>
      <selection pane="topLeft" activeCell="J42" sqref="J42"/>
      <selection pane="topRight" activeCell="J42" sqref="J42"/>
      <selection pane="bottomLeft" activeCell="J42" sqref="J42"/>
      <selection pane="bottomRight" activeCell="A1" sqref="A1"/>
    </sheetView>
  </sheetViews>
  <sheetFormatPr defaultColWidth="9.140625" defaultRowHeight="15"/>
  <cols>
    <col min="1" max="1" width="20.7109375" style="6" customWidth="1"/>
    <col min="2" max="7" width="6.7109375" style="9" customWidth="1"/>
    <col min="8" max="8" width="20.7109375" style="6" customWidth="1"/>
    <col min="9" max="16384" width="9.140625" style="6" customWidth="1"/>
  </cols>
  <sheetData>
    <row r="1" spans="1:8" ht="12.75">
      <c r="A1" s="14"/>
      <c r="B1" s="16"/>
      <c r="C1" s="16"/>
      <c r="D1" s="16"/>
      <c r="E1" s="16"/>
      <c r="F1" s="16"/>
      <c r="G1" s="16"/>
      <c r="H1" s="52" t="s">
        <v>23</v>
      </c>
    </row>
    <row r="2" spans="1:8" ht="12.75">
      <c r="A2" s="58"/>
      <c r="B2" s="16"/>
      <c r="C2" s="16"/>
      <c r="D2" s="16"/>
      <c r="E2" s="16"/>
      <c r="F2" s="16"/>
      <c r="G2" s="16"/>
      <c r="H2" s="52"/>
    </row>
    <row r="3" spans="1:8" ht="12.75">
      <c r="A3" s="58"/>
      <c r="B3" s="16"/>
      <c r="C3" s="16"/>
      <c r="D3" s="16"/>
      <c r="E3" s="16"/>
      <c r="F3" s="16"/>
      <c r="G3" s="16"/>
      <c r="H3" s="52"/>
    </row>
    <row r="4" spans="1:8" ht="12.75">
      <c r="A4" s="58"/>
      <c r="B4" s="16"/>
      <c r="C4" s="16"/>
      <c r="D4" s="16"/>
      <c r="E4" s="16"/>
      <c r="F4" s="16"/>
      <c r="G4" s="16"/>
      <c r="H4" s="52"/>
    </row>
    <row r="5" spans="1:8" ht="12.75">
      <c r="A5" s="14"/>
      <c r="B5" s="16"/>
      <c r="C5" s="16"/>
      <c r="D5" s="16"/>
      <c r="E5" s="16"/>
      <c r="F5" s="16"/>
      <c r="G5" s="16"/>
      <c r="H5" s="15"/>
    </row>
    <row r="6" spans="1:8" ht="15" customHeight="1">
      <c r="A6" s="14"/>
      <c r="B6" s="75" t="s">
        <v>8</v>
      </c>
      <c r="C6" s="75" t="s">
        <v>7</v>
      </c>
      <c r="D6" s="75" t="s">
        <v>38</v>
      </c>
      <c r="E6" s="75" t="s">
        <v>37</v>
      </c>
      <c r="F6" s="75" t="s">
        <v>10</v>
      </c>
      <c r="G6" s="75" t="s">
        <v>11</v>
      </c>
      <c r="H6" s="14"/>
    </row>
    <row r="7" spans="1:8" ht="20.25" customHeight="1">
      <c r="A7" s="14"/>
      <c r="B7" s="76"/>
      <c r="C7" s="76"/>
      <c r="D7" s="76"/>
      <c r="E7" s="76"/>
      <c r="F7" s="76"/>
      <c r="G7" s="76"/>
      <c r="H7" s="14"/>
    </row>
    <row r="8" spans="1:8" s="9" customFormat="1" ht="12.75" customHeight="1">
      <c r="A8" s="16"/>
      <c r="B8" s="10">
        <v>12</v>
      </c>
      <c r="C8" s="10">
        <v>8</v>
      </c>
      <c r="D8" s="11" t="s">
        <v>13</v>
      </c>
      <c r="E8" s="10">
        <v>2</v>
      </c>
      <c r="F8" s="11">
        <v>0.49</v>
      </c>
      <c r="G8" s="12">
        <v>1337.9808825747693</v>
      </c>
      <c r="H8" s="16"/>
    </row>
    <row r="9" spans="1:8" s="9" customFormat="1" ht="12.75" customHeight="1">
      <c r="A9" s="16"/>
      <c r="B9" s="10">
        <v>16</v>
      </c>
      <c r="C9" s="10">
        <v>10</v>
      </c>
      <c r="D9" s="11" t="s">
        <v>13</v>
      </c>
      <c r="E9" s="10">
        <v>3</v>
      </c>
      <c r="F9" s="11">
        <v>0.96</v>
      </c>
      <c r="G9" s="12">
        <v>1441.2078942867693</v>
      </c>
      <c r="H9" s="16"/>
    </row>
    <row r="10" spans="1:8" s="9" customFormat="1" ht="12.75" customHeight="1">
      <c r="A10" s="16"/>
      <c r="B10" s="10">
        <v>18</v>
      </c>
      <c r="C10" s="10">
        <v>10</v>
      </c>
      <c r="D10" s="11" t="s">
        <v>13</v>
      </c>
      <c r="E10" s="10">
        <v>4</v>
      </c>
      <c r="F10" s="11">
        <v>1.38</v>
      </c>
      <c r="G10" s="12">
        <v>2777.2036420209233</v>
      </c>
      <c r="H10" s="16"/>
    </row>
    <row r="11" spans="1:8" s="9" customFormat="1" ht="12.75" customHeight="1">
      <c r="A11" s="16"/>
      <c r="B11" s="10">
        <v>18</v>
      </c>
      <c r="C11" s="10">
        <v>12</v>
      </c>
      <c r="D11" s="11" t="s">
        <v>13</v>
      </c>
      <c r="E11" s="10">
        <v>3</v>
      </c>
      <c r="F11" s="11">
        <v>1.11</v>
      </c>
      <c r="G11" s="12">
        <v>1645.6767828701538</v>
      </c>
      <c r="H11" s="16"/>
    </row>
    <row r="12" spans="1:8" s="9" customFormat="1" ht="12.75" customHeight="1">
      <c r="A12" s="16"/>
      <c r="B12" s="10">
        <v>20</v>
      </c>
      <c r="C12" s="10">
        <v>12</v>
      </c>
      <c r="D12" s="11" t="s">
        <v>13</v>
      </c>
      <c r="E12" s="10">
        <v>4</v>
      </c>
      <c r="F12" s="11">
        <v>1.58</v>
      </c>
      <c r="G12" s="12">
        <v>2572.734753437539</v>
      </c>
      <c r="H12" s="16"/>
    </row>
    <row r="13" spans="1:8" s="9" customFormat="1" ht="12.75" customHeight="1">
      <c r="A13" s="16"/>
      <c r="B13" s="10">
        <v>20</v>
      </c>
      <c r="C13" s="10">
        <v>14</v>
      </c>
      <c r="D13" s="11" t="s">
        <v>13</v>
      </c>
      <c r="E13" s="10">
        <v>3</v>
      </c>
      <c r="F13" s="11">
        <v>1.26</v>
      </c>
      <c r="G13" s="12">
        <v>1852.1308062941537</v>
      </c>
      <c r="H13" s="16"/>
    </row>
    <row r="14" spans="1:8" s="9" customFormat="1" ht="12.75" customHeight="1">
      <c r="A14" s="16"/>
      <c r="B14" s="10">
        <v>20</v>
      </c>
      <c r="C14" s="10">
        <v>15</v>
      </c>
      <c r="D14" s="11" t="s">
        <v>13</v>
      </c>
      <c r="E14" s="10">
        <v>2.5</v>
      </c>
      <c r="F14" s="11">
        <v>1.08</v>
      </c>
      <c r="G14" s="12">
        <v>1719.126771972924</v>
      </c>
      <c r="H14" s="16"/>
    </row>
    <row r="15" spans="1:8" s="9" customFormat="1" ht="12.75" customHeight="1">
      <c r="A15" s="16"/>
      <c r="B15" s="10">
        <v>22</v>
      </c>
      <c r="C15" s="10">
        <v>9.5</v>
      </c>
      <c r="D15" s="11" t="s">
        <v>13</v>
      </c>
      <c r="E15" s="10">
        <v>6.25</v>
      </c>
      <c r="F15" s="11">
        <v>2.43</v>
      </c>
      <c r="G15" s="12">
        <v>1451.133568489846</v>
      </c>
      <c r="H15" s="16"/>
    </row>
    <row r="16" spans="1:8" s="9" customFormat="1" ht="12.75" customHeight="1">
      <c r="A16" s="16"/>
      <c r="B16" s="10">
        <v>22</v>
      </c>
      <c r="C16" s="10">
        <v>16</v>
      </c>
      <c r="D16" s="11" t="s">
        <v>13</v>
      </c>
      <c r="E16" s="10">
        <v>3</v>
      </c>
      <c r="F16" s="11">
        <v>1.4</v>
      </c>
      <c r="G16" s="12">
        <v>1852.1308062941537</v>
      </c>
      <c r="H16" s="16"/>
    </row>
    <row r="17" spans="1:8" s="9" customFormat="1" ht="12.75" customHeight="1">
      <c r="A17" s="16"/>
      <c r="B17" s="10">
        <v>25</v>
      </c>
      <c r="C17" s="10">
        <v>15</v>
      </c>
      <c r="D17" s="11" t="s">
        <v>13</v>
      </c>
      <c r="E17" s="10">
        <v>5</v>
      </c>
      <c r="F17" s="11">
        <v>2.46</v>
      </c>
      <c r="G17" s="12">
        <v>1748.9037945821544</v>
      </c>
      <c r="H17" s="16"/>
    </row>
    <row r="18" spans="1:8" s="9" customFormat="1" ht="12.75" customHeight="1">
      <c r="A18" s="16"/>
      <c r="B18" s="10">
        <v>25</v>
      </c>
      <c r="C18" s="10">
        <v>18</v>
      </c>
      <c r="D18" s="11" t="s">
        <v>13</v>
      </c>
      <c r="E18" s="10">
        <v>3.5</v>
      </c>
      <c r="F18" s="11">
        <v>1.85</v>
      </c>
      <c r="G18" s="12">
        <v>1852.1308062941537</v>
      </c>
      <c r="H18" s="16"/>
    </row>
    <row r="19" spans="1:8" s="9" customFormat="1" ht="12.75" customHeight="1">
      <c r="A19" s="16"/>
      <c r="B19" s="10">
        <v>25</v>
      </c>
      <c r="C19" s="10">
        <v>19</v>
      </c>
      <c r="D19" s="11" t="s">
        <v>13</v>
      </c>
      <c r="E19" s="10">
        <v>3</v>
      </c>
      <c r="F19" s="11">
        <v>1.63</v>
      </c>
      <c r="G19" s="12">
        <v>1748.9037945821544</v>
      </c>
      <c r="H19" s="16"/>
    </row>
    <row r="20" spans="1:8" s="9" customFormat="1" ht="12.75" customHeight="1">
      <c r="A20" s="16"/>
      <c r="B20" s="10">
        <v>25</v>
      </c>
      <c r="C20" s="10">
        <v>20</v>
      </c>
      <c r="D20" s="11" t="s">
        <v>13</v>
      </c>
      <c r="E20" s="10">
        <v>2.5</v>
      </c>
      <c r="F20" s="11">
        <v>1.39</v>
      </c>
      <c r="G20" s="12">
        <v>1719.126771972924</v>
      </c>
      <c r="H20" s="16"/>
    </row>
    <row r="21" spans="1:8" s="9" customFormat="1" ht="12.75" customHeight="1">
      <c r="A21" s="16"/>
      <c r="B21" s="10">
        <v>28</v>
      </c>
      <c r="C21" s="10">
        <v>16</v>
      </c>
      <c r="D21" s="11" t="s">
        <v>13</v>
      </c>
      <c r="E21" s="10">
        <v>6</v>
      </c>
      <c r="F21" s="11">
        <v>3.25</v>
      </c>
      <c r="G21" s="12">
        <v>2149.9010323864613</v>
      </c>
      <c r="H21" s="16"/>
    </row>
    <row r="22" spans="1:8" s="9" customFormat="1" ht="12.75" customHeight="1">
      <c r="A22" s="16"/>
      <c r="B22" s="10">
        <v>28</v>
      </c>
      <c r="C22" s="10">
        <v>20</v>
      </c>
      <c r="D22" s="11" t="s">
        <v>13</v>
      </c>
      <c r="E22" s="10">
        <v>4</v>
      </c>
      <c r="F22" s="11">
        <v>2.37</v>
      </c>
      <c r="G22" s="12">
        <v>1951.3875483249228</v>
      </c>
      <c r="H22" s="16"/>
    </row>
    <row r="23" spans="1:8" s="9" customFormat="1" ht="12.75" customHeight="1">
      <c r="A23" s="16"/>
      <c r="B23" s="10">
        <v>30</v>
      </c>
      <c r="C23" s="10">
        <v>10</v>
      </c>
      <c r="D23" s="11" t="s">
        <v>13</v>
      </c>
      <c r="E23" s="10">
        <v>10</v>
      </c>
      <c r="F23" s="11">
        <v>4.93</v>
      </c>
      <c r="G23" s="12">
        <v>3001.5238790104613</v>
      </c>
      <c r="H23" s="16"/>
    </row>
    <row r="24" spans="1:8" s="9" customFormat="1" ht="12.75" customHeight="1">
      <c r="A24" s="16"/>
      <c r="B24" s="10">
        <v>30</v>
      </c>
      <c r="C24" s="10">
        <v>15</v>
      </c>
      <c r="D24" s="11" t="s">
        <v>13</v>
      </c>
      <c r="E24" s="10">
        <v>7.5</v>
      </c>
      <c r="F24" s="11">
        <v>4.16</v>
      </c>
      <c r="G24" s="12">
        <v>2856.6090356455384</v>
      </c>
      <c r="H24" s="16"/>
    </row>
    <row r="25" spans="1:8" s="9" customFormat="1" ht="12.75" customHeight="1">
      <c r="A25" s="16"/>
      <c r="B25" s="10">
        <v>30</v>
      </c>
      <c r="C25" s="10">
        <v>16</v>
      </c>
      <c r="D25" s="11" t="s">
        <v>13</v>
      </c>
      <c r="E25" s="10">
        <v>7</v>
      </c>
      <c r="F25" s="11">
        <v>3.97</v>
      </c>
      <c r="G25" s="12">
        <v>2727.5752710055376</v>
      </c>
      <c r="H25" s="16"/>
    </row>
    <row r="26" spans="1:8" s="9" customFormat="1" ht="12.75" customHeight="1">
      <c r="A26" s="16"/>
      <c r="B26" s="10">
        <v>30</v>
      </c>
      <c r="C26" s="10">
        <v>20</v>
      </c>
      <c r="D26" s="11" t="s">
        <v>13</v>
      </c>
      <c r="E26" s="10">
        <v>5</v>
      </c>
      <c r="F26" s="11">
        <v>3.08</v>
      </c>
      <c r="G26" s="12">
        <v>2056.5996948775382</v>
      </c>
      <c r="H26" s="16"/>
    </row>
    <row r="27" spans="1:8" s="9" customFormat="1" ht="12.75" customHeight="1">
      <c r="A27" s="16"/>
      <c r="B27" s="10">
        <v>32</v>
      </c>
      <c r="C27" s="10">
        <v>10</v>
      </c>
      <c r="D27" s="11" t="s">
        <v>13</v>
      </c>
      <c r="E27" s="10">
        <v>11</v>
      </c>
      <c r="F27" s="11">
        <v>5.69</v>
      </c>
      <c r="G27" s="12">
        <v>3356.863015480616</v>
      </c>
      <c r="H27" s="16"/>
    </row>
    <row r="28" spans="1:8" s="9" customFormat="1" ht="12.75" customHeight="1">
      <c r="A28" s="16"/>
      <c r="B28" s="10">
        <v>32</v>
      </c>
      <c r="C28" s="10">
        <v>15</v>
      </c>
      <c r="D28" s="11" t="s">
        <v>13</v>
      </c>
      <c r="E28" s="10">
        <v>8.5</v>
      </c>
      <c r="F28" s="11">
        <v>4.92</v>
      </c>
      <c r="G28" s="12">
        <v>3253.636003768616</v>
      </c>
      <c r="H28" s="16"/>
    </row>
    <row r="29" spans="1:8" s="9" customFormat="1" ht="12.75" customHeight="1">
      <c r="A29" s="16"/>
      <c r="B29" s="10">
        <v>32</v>
      </c>
      <c r="C29" s="10">
        <v>16</v>
      </c>
      <c r="D29" s="11" t="s">
        <v>13</v>
      </c>
      <c r="E29" s="10">
        <v>8</v>
      </c>
      <c r="F29" s="11">
        <v>4.73</v>
      </c>
      <c r="G29" s="12">
        <v>3092.8400816787694</v>
      </c>
      <c r="H29" s="16"/>
    </row>
    <row r="30" spans="1:8" s="9" customFormat="1" ht="12.75" customHeight="1">
      <c r="A30" s="16"/>
      <c r="B30" s="10">
        <v>32</v>
      </c>
      <c r="C30" s="10">
        <v>20</v>
      </c>
      <c r="D30" s="11" t="s">
        <v>13</v>
      </c>
      <c r="E30" s="10">
        <v>6</v>
      </c>
      <c r="F30" s="11">
        <v>3.85</v>
      </c>
      <c r="G30" s="12">
        <v>2538.987461147077</v>
      </c>
      <c r="H30" s="16"/>
    </row>
    <row r="31" spans="1:8" s="9" customFormat="1" ht="12.75" customHeight="1">
      <c r="A31" s="16"/>
      <c r="B31" s="10">
        <v>32</v>
      </c>
      <c r="C31" s="10">
        <v>22</v>
      </c>
      <c r="D31" s="11" t="s">
        <v>13</v>
      </c>
      <c r="E31" s="10">
        <v>5</v>
      </c>
      <c r="F31" s="11">
        <v>3.33</v>
      </c>
      <c r="G31" s="12">
        <v>2197.5442685612315</v>
      </c>
      <c r="H31" s="16"/>
    </row>
    <row r="32" spans="1:8" s="9" customFormat="1" ht="12.75" customHeight="1">
      <c r="A32" s="16"/>
      <c r="B32" s="10">
        <v>32</v>
      </c>
      <c r="C32" s="10">
        <v>24</v>
      </c>
      <c r="D32" s="11" t="s">
        <v>13</v>
      </c>
      <c r="E32" s="10">
        <v>4</v>
      </c>
      <c r="F32" s="11">
        <v>2.76</v>
      </c>
      <c r="G32" s="12">
        <v>1953.3726831655383</v>
      </c>
      <c r="H32" s="16"/>
    </row>
    <row r="33" spans="1:8" s="9" customFormat="1" ht="12.75" customHeight="1">
      <c r="A33" s="16"/>
      <c r="B33" s="10">
        <v>34.925</v>
      </c>
      <c r="C33" s="10">
        <v>19</v>
      </c>
      <c r="D33" s="11" t="s">
        <v>13</v>
      </c>
      <c r="E33" s="10">
        <v>7.962499999999999</v>
      </c>
      <c r="F33" s="11">
        <v>5.29</v>
      </c>
      <c r="G33" s="12">
        <v>3394.5805774523074</v>
      </c>
      <c r="H33" s="16"/>
    </row>
    <row r="34" spans="1:8" s="9" customFormat="1" ht="12.75" customHeight="1">
      <c r="A34" s="16"/>
      <c r="B34" s="10">
        <v>35</v>
      </c>
      <c r="C34" s="10">
        <v>15</v>
      </c>
      <c r="D34" s="11" t="s">
        <v>13</v>
      </c>
      <c r="E34" s="10">
        <v>10</v>
      </c>
      <c r="F34" s="11">
        <v>6.16</v>
      </c>
      <c r="G34" s="12">
        <v>3732.053500356924</v>
      </c>
      <c r="H34" s="16"/>
    </row>
    <row r="35" spans="1:8" s="9" customFormat="1" ht="12.75" customHeight="1">
      <c r="A35" s="16"/>
      <c r="B35" s="10">
        <v>35</v>
      </c>
      <c r="C35" s="10">
        <v>16</v>
      </c>
      <c r="D35" s="11" t="s">
        <v>13</v>
      </c>
      <c r="E35" s="10">
        <v>9.5</v>
      </c>
      <c r="F35" s="11">
        <v>5.97</v>
      </c>
      <c r="G35" s="12">
        <v>3620.8859492824613</v>
      </c>
      <c r="H35" s="16"/>
    </row>
    <row r="36" spans="1:8" s="9" customFormat="1" ht="12.75" customHeight="1">
      <c r="A36" s="16"/>
      <c r="B36" s="10">
        <v>35</v>
      </c>
      <c r="C36" s="10">
        <v>20</v>
      </c>
      <c r="D36" s="11" t="s">
        <v>13</v>
      </c>
      <c r="E36" s="10">
        <v>7.5</v>
      </c>
      <c r="F36" s="11">
        <v>5.08</v>
      </c>
      <c r="G36" s="12">
        <v>3366.7886896836926</v>
      </c>
      <c r="H36" s="16"/>
    </row>
    <row r="37" spans="1:8" s="9" customFormat="1" ht="12.75" customHeight="1">
      <c r="A37" s="16"/>
      <c r="B37" s="10">
        <v>35</v>
      </c>
      <c r="C37" s="10">
        <v>25</v>
      </c>
      <c r="D37" s="11" t="s">
        <v>13</v>
      </c>
      <c r="E37" s="10">
        <v>5</v>
      </c>
      <c r="F37" s="11">
        <v>3.7</v>
      </c>
      <c r="G37" s="12">
        <v>2441.7158539569236</v>
      </c>
      <c r="H37" s="16"/>
    </row>
    <row r="38" spans="1:8" s="9" customFormat="1" ht="12.75" customHeight="1">
      <c r="A38" s="16"/>
      <c r="B38" s="10">
        <v>36</v>
      </c>
      <c r="C38" s="10">
        <v>20</v>
      </c>
      <c r="D38" s="11" t="s">
        <v>13</v>
      </c>
      <c r="E38" s="10">
        <v>8</v>
      </c>
      <c r="F38" s="11">
        <v>5.52</v>
      </c>
      <c r="G38" s="12">
        <v>3394.5805774523074</v>
      </c>
      <c r="H38" s="16"/>
    </row>
    <row r="39" spans="1:8" s="9" customFormat="1" ht="12.75" customHeight="1">
      <c r="A39" s="16"/>
      <c r="B39" s="10">
        <v>36</v>
      </c>
      <c r="C39" s="10">
        <v>26</v>
      </c>
      <c r="D39" s="11" t="s">
        <v>13</v>
      </c>
      <c r="E39" s="10">
        <v>5</v>
      </c>
      <c r="F39" s="11">
        <v>3.82</v>
      </c>
      <c r="G39" s="12">
        <v>2525.0915172627697</v>
      </c>
      <c r="H39" s="16"/>
    </row>
    <row r="40" spans="1:8" s="9" customFormat="1" ht="12.75" customHeight="1">
      <c r="A40" s="16"/>
      <c r="B40" s="10">
        <v>40</v>
      </c>
      <c r="C40" s="10">
        <v>20</v>
      </c>
      <c r="D40" s="11" t="s">
        <v>13</v>
      </c>
      <c r="E40" s="10">
        <v>10</v>
      </c>
      <c r="F40" s="11">
        <v>7.39</v>
      </c>
      <c r="G40" s="12">
        <v>4349.430435788308</v>
      </c>
      <c r="H40" s="16"/>
    </row>
    <row r="41" spans="1:8" s="9" customFormat="1" ht="12.75" customHeight="1">
      <c r="A41" s="16"/>
      <c r="B41" s="10">
        <v>40</v>
      </c>
      <c r="C41" s="10">
        <v>24</v>
      </c>
      <c r="D41" s="11" t="s">
        <v>13</v>
      </c>
      <c r="E41" s="10">
        <v>8</v>
      </c>
      <c r="F41" s="11">
        <v>6.31</v>
      </c>
      <c r="G41" s="12">
        <v>3847.1913211126143</v>
      </c>
      <c r="H41" s="16"/>
    </row>
    <row r="42" spans="1:8" s="9" customFormat="1" ht="12.75" customHeight="1">
      <c r="A42" s="16"/>
      <c r="B42" s="10">
        <v>40</v>
      </c>
      <c r="C42" s="10">
        <v>25</v>
      </c>
      <c r="D42" s="11" t="s">
        <v>13</v>
      </c>
      <c r="E42" s="10">
        <v>7.5</v>
      </c>
      <c r="F42" s="11">
        <v>6.01</v>
      </c>
      <c r="G42" s="12">
        <v>3694.3359383852303</v>
      </c>
      <c r="H42" s="16"/>
    </row>
    <row r="43" spans="1:8" s="9" customFormat="1" ht="12.75" customHeight="1">
      <c r="A43" s="16"/>
      <c r="B43" s="10">
        <v>40</v>
      </c>
      <c r="C43" s="10">
        <v>28</v>
      </c>
      <c r="D43" s="11" t="s">
        <v>13</v>
      </c>
      <c r="E43" s="10">
        <v>6</v>
      </c>
      <c r="F43" s="11">
        <v>5.03</v>
      </c>
      <c r="G43" s="12">
        <v>3394.5805774523074</v>
      </c>
      <c r="H43" s="16"/>
    </row>
    <row r="44" spans="1:8" s="9" customFormat="1" ht="12.75" customHeight="1">
      <c r="A44" s="16"/>
      <c r="B44" s="10">
        <v>40</v>
      </c>
      <c r="C44" s="10">
        <v>30</v>
      </c>
      <c r="D44" s="11" t="s">
        <v>13</v>
      </c>
      <c r="E44" s="10">
        <v>5</v>
      </c>
      <c r="F44" s="11">
        <v>4.31</v>
      </c>
      <c r="G44" s="12">
        <v>2850.653631123692</v>
      </c>
      <c r="H44" s="16"/>
    </row>
    <row r="45" spans="1:8" s="9" customFormat="1" ht="12.75" customHeight="1">
      <c r="A45" s="16"/>
      <c r="B45" s="10">
        <v>45</v>
      </c>
      <c r="C45" s="10">
        <v>25</v>
      </c>
      <c r="D45" s="11" t="s">
        <v>13</v>
      </c>
      <c r="E45" s="10">
        <v>10</v>
      </c>
      <c r="F45" s="11">
        <v>8.63</v>
      </c>
      <c r="G45" s="12">
        <v>5077.974922294154</v>
      </c>
      <c r="H45" s="16"/>
    </row>
    <row r="46" spans="1:8" s="9" customFormat="1" ht="12.75" customHeight="1">
      <c r="A46" s="16"/>
      <c r="B46" s="10">
        <v>45</v>
      </c>
      <c r="C46" s="10">
        <v>29</v>
      </c>
      <c r="D46" s="11" t="s">
        <v>13</v>
      </c>
      <c r="E46" s="10">
        <v>8</v>
      </c>
      <c r="F46" s="11">
        <v>7.3</v>
      </c>
      <c r="G46" s="12">
        <v>4410.969615847384</v>
      </c>
      <c r="H46" s="16"/>
    </row>
    <row r="47" spans="1:8" s="9" customFormat="1" ht="12.75" customHeight="1">
      <c r="A47" s="16"/>
      <c r="B47" s="10">
        <v>45</v>
      </c>
      <c r="C47" s="10">
        <v>30</v>
      </c>
      <c r="D47" s="11" t="s">
        <v>13</v>
      </c>
      <c r="E47" s="10">
        <v>7.5</v>
      </c>
      <c r="F47" s="11">
        <v>6.93</v>
      </c>
      <c r="G47" s="12">
        <v>4234.292615032615</v>
      </c>
      <c r="H47" s="16"/>
    </row>
    <row r="48" spans="1:8" s="9" customFormat="1" ht="12.75" customHeight="1">
      <c r="A48" s="16"/>
      <c r="B48" s="10">
        <v>45</v>
      </c>
      <c r="C48" s="10">
        <v>32</v>
      </c>
      <c r="D48" s="11" t="s">
        <v>13</v>
      </c>
      <c r="E48" s="10">
        <v>6.5</v>
      </c>
      <c r="F48" s="11">
        <v>6.17</v>
      </c>
      <c r="G48" s="12">
        <v>4186.649378857847</v>
      </c>
      <c r="H48" s="16"/>
    </row>
    <row r="49" spans="1:8" s="9" customFormat="1" ht="12.75" customHeight="1">
      <c r="A49" s="16"/>
      <c r="B49" s="10">
        <v>45</v>
      </c>
      <c r="C49" s="10">
        <v>35</v>
      </c>
      <c r="D49" s="11" t="s">
        <v>13</v>
      </c>
      <c r="E49" s="10">
        <v>5</v>
      </c>
      <c r="F49" s="11">
        <v>4.93</v>
      </c>
      <c r="G49" s="12">
        <v>3261.5765431310765</v>
      </c>
      <c r="H49" s="16"/>
    </row>
    <row r="50" spans="1:8" s="9" customFormat="1" ht="12.75" customHeight="1">
      <c r="A50" s="16"/>
      <c r="B50" s="10">
        <v>50</v>
      </c>
      <c r="C50" s="10">
        <v>25</v>
      </c>
      <c r="D50" s="11" t="s">
        <v>13</v>
      </c>
      <c r="E50" s="10">
        <v>12.5</v>
      </c>
      <c r="F50" s="11">
        <v>11.55</v>
      </c>
      <c r="G50" s="12">
        <v>6562.855783074463</v>
      </c>
      <c r="H50" s="16"/>
    </row>
    <row r="51" spans="1:8" s="9" customFormat="1" ht="12.75" customHeight="1">
      <c r="A51" s="16"/>
      <c r="B51" s="10">
        <v>50</v>
      </c>
      <c r="C51" s="10">
        <v>28</v>
      </c>
      <c r="D51" s="11" t="s">
        <v>13</v>
      </c>
      <c r="E51" s="10">
        <v>11</v>
      </c>
      <c r="F51" s="11">
        <v>10.57</v>
      </c>
      <c r="G51" s="12">
        <v>6068.557207761231</v>
      </c>
      <c r="H51" s="16"/>
    </row>
    <row r="52" spans="1:8" s="9" customFormat="1" ht="12.75" customHeight="1">
      <c r="A52" s="16"/>
      <c r="B52" s="10">
        <v>50</v>
      </c>
      <c r="C52" s="10">
        <v>30</v>
      </c>
      <c r="D52" s="11" t="s">
        <v>13</v>
      </c>
      <c r="E52" s="10">
        <v>10</v>
      </c>
      <c r="F52" s="11">
        <v>9.86</v>
      </c>
      <c r="G52" s="12">
        <v>5782.697790712615</v>
      </c>
      <c r="H52" s="16"/>
    </row>
    <row r="53" spans="1:8" s="9" customFormat="1" ht="12.75" customHeight="1">
      <c r="A53" s="16"/>
      <c r="B53" s="10">
        <v>50</v>
      </c>
      <c r="C53" s="10">
        <v>34</v>
      </c>
      <c r="D53" s="11" t="s">
        <v>13</v>
      </c>
      <c r="E53" s="10">
        <v>8</v>
      </c>
      <c r="F53" s="11">
        <v>8.28</v>
      </c>
      <c r="G53" s="12">
        <v>4978.718180263385</v>
      </c>
      <c r="H53" s="16"/>
    </row>
    <row r="54" spans="1:8" s="9" customFormat="1" ht="12.75" customHeight="1">
      <c r="A54" s="16"/>
      <c r="B54" s="10">
        <v>50</v>
      </c>
      <c r="C54" s="10">
        <v>35</v>
      </c>
      <c r="D54" s="11" t="s">
        <v>13</v>
      </c>
      <c r="E54" s="10">
        <v>7.5</v>
      </c>
      <c r="F54" s="11">
        <v>7.86</v>
      </c>
      <c r="G54" s="12">
        <v>4774.24929168</v>
      </c>
      <c r="H54" s="16"/>
    </row>
    <row r="55" spans="1:8" s="9" customFormat="1" ht="12.75" customHeight="1">
      <c r="A55" s="16"/>
      <c r="B55" s="10">
        <v>50</v>
      </c>
      <c r="C55" s="10">
        <v>40</v>
      </c>
      <c r="D55" s="11" t="s">
        <v>13</v>
      </c>
      <c r="E55" s="10">
        <v>5</v>
      </c>
      <c r="F55" s="11">
        <v>5.55</v>
      </c>
      <c r="G55" s="12">
        <v>3668.5291854572315</v>
      </c>
      <c r="H55" s="16"/>
    </row>
    <row r="56" spans="1:8" s="9" customFormat="1" ht="12.75" customHeight="1">
      <c r="A56" s="16"/>
      <c r="B56" s="10">
        <v>55</v>
      </c>
      <c r="C56" s="10">
        <v>30</v>
      </c>
      <c r="D56" s="11" t="s">
        <v>13</v>
      </c>
      <c r="E56" s="10">
        <v>12.5</v>
      </c>
      <c r="F56" s="11">
        <v>13.09</v>
      </c>
      <c r="G56" s="12">
        <v>7797.609653937229</v>
      </c>
      <c r="H56" s="16"/>
    </row>
    <row r="57" spans="1:8" s="9" customFormat="1" ht="12.75" customHeight="1">
      <c r="A57" s="16"/>
      <c r="B57" s="10">
        <v>55</v>
      </c>
      <c r="C57" s="10">
        <v>35</v>
      </c>
      <c r="D57" s="11" t="s">
        <v>13</v>
      </c>
      <c r="E57" s="10">
        <v>10</v>
      </c>
      <c r="F57" s="11">
        <v>11.09</v>
      </c>
      <c r="G57" s="12">
        <v>6495.36119849354</v>
      </c>
      <c r="H57" s="16"/>
    </row>
    <row r="58" spans="1:8" s="9" customFormat="1" ht="12.75" customHeight="1">
      <c r="A58" s="16"/>
      <c r="B58" s="10">
        <v>55</v>
      </c>
      <c r="C58" s="10">
        <v>40</v>
      </c>
      <c r="D58" s="11" t="s">
        <v>13</v>
      </c>
      <c r="E58" s="10">
        <v>7.5</v>
      </c>
      <c r="F58" s="11">
        <v>8.78</v>
      </c>
      <c r="G58" s="12">
        <v>5330.087047052308</v>
      </c>
      <c r="H58" s="16"/>
    </row>
    <row r="59" spans="1:8" s="9" customFormat="1" ht="12.75" customHeight="1">
      <c r="A59" s="16"/>
      <c r="B59" s="10">
        <v>55</v>
      </c>
      <c r="C59" s="10">
        <v>45</v>
      </c>
      <c r="D59" s="11" t="s">
        <v>13</v>
      </c>
      <c r="E59" s="10">
        <v>5</v>
      </c>
      <c r="F59" s="11">
        <v>6.16</v>
      </c>
      <c r="G59" s="12">
        <v>4077.466962624001</v>
      </c>
      <c r="H59" s="16"/>
    </row>
    <row r="60" spans="1:8" s="9" customFormat="1" ht="12.75" customHeight="1">
      <c r="A60" s="16"/>
      <c r="B60" s="10">
        <v>56</v>
      </c>
      <c r="C60" s="10">
        <v>28</v>
      </c>
      <c r="D60" s="11" t="s">
        <v>13</v>
      </c>
      <c r="E60" s="10">
        <v>14</v>
      </c>
      <c r="F60" s="11">
        <v>14.49</v>
      </c>
      <c r="G60" s="12">
        <v>8760.400051635695</v>
      </c>
      <c r="H60" s="16"/>
    </row>
    <row r="61" spans="1:8" s="9" customFormat="1" ht="12.75" customHeight="1">
      <c r="A61" s="16"/>
      <c r="B61" s="10">
        <v>60</v>
      </c>
      <c r="C61" s="10">
        <v>32</v>
      </c>
      <c r="D61" s="11" t="s">
        <v>13</v>
      </c>
      <c r="E61" s="10">
        <v>14</v>
      </c>
      <c r="F61" s="11">
        <v>15.87</v>
      </c>
      <c r="G61" s="12">
        <v>9617.978302781537</v>
      </c>
      <c r="H61" s="16"/>
    </row>
    <row r="62" spans="1:8" s="9" customFormat="1" ht="12.75" customHeight="1">
      <c r="A62" s="16"/>
      <c r="B62" s="10">
        <v>60</v>
      </c>
      <c r="C62" s="10">
        <v>40</v>
      </c>
      <c r="D62" s="11" t="s">
        <v>13</v>
      </c>
      <c r="E62" s="10">
        <v>10</v>
      </c>
      <c r="F62" s="11">
        <v>12.32</v>
      </c>
      <c r="G62" s="12">
        <v>7241.771898564923</v>
      </c>
      <c r="H62" s="16"/>
    </row>
    <row r="63" spans="1:8" s="9" customFormat="1" ht="12.75" customHeight="1">
      <c r="A63" s="16"/>
      <c r="B63" s="10">
        <v>60</v>
      </c>
      <c r="C63" s="10">
        <v>45</v>
      </c>
      <c r="D63" s="11" t="s">
        <v>13</v>
      </c>
      <c r="E63" s="10">
        <v>7.5</v>
      </c>
      <c r="F63" s="11">
        <v>9.71</v>
      </c>
      <c r="G63" s="12">
        <v>5881.954532743384</v>
      </c>
      <c r="H63" s="16"/>
    </row>
    <row r="64" spans="1:8" s="9" customFormat="1" ht="12.75" customHeight="1">
      <c r="A64" s="16"/>
      <c r="B64" s="10">
        <v>60</v>
      </c>
      <c r="C64" s="10">
        <v>50</v>
      </c>
      <c r="D64" s="11" t="s">
        <v>13</v>
      </c>
      <c r="E64" s="10">
        <v>5</v>
      </c>
      <c r="F64" s="11">
        <v>6.78</v>
      </c>
      <c r="G64" s="12">
        <v>4482.434470109539</v>
      </c>
      <c r="H64" s="16"/>
    </row>
    <row r="65" spans="1:8" s="9" customFormat="1" ht="12.75" customHeight="1">
      <c r="A65" s="16"/>
      <c r="B65" s="10">
        <v>63</v>
      </c>
      <c r="C65" s="10">
        <v>32</v>
      </c>
      <c r="D65" s="11" t="s">
        <v>13</v>
      </c>
      <c r="E65" s="10">
        <v>15.5</v>
      </c>
      <c r="F65" s="11">
        <v>18.15</v>
      </c>
      <c r="G65" s="12">
        <v>10116.247147775997</v>
      </c>
      <c r="H65" s="16"/>
    </row>
    <row r="66" spans="1:8" s="9" customFormat="1" ht="12.75" customHeight="1">
      <c r="A66" s="16"/>
      <c r="B66" s="10">
        <v>63</v>
      </c>
      <c r="C66" s="10">
        <v>43</v>
      </c>
      <c r="D66" s="11" t="s">
        <v>13</v>
      </c>
      <c r="E66" s="10">
        <v>10</v>
      </c>
      <c r="F66" s="11">
        <v>13.06</v>
      </c>
      <c r="G66" s="12">
        <v>7648.7245408910785</v>
      </c>
      <c r="H66" s="16"/>
    </row>
    <row r="67" spans="1:8" s="9" customFormat="1" ht="12.75" customHeight="1">
      <c r="A67" s="16"/>
      <c r="B67" s="10">
        <v>63</v>
      </c>
      <c r="C67" s="10">
        <v>48</v>
      </c>
      <c r="D67" s="11" t="s">
        <v>13</v>
      </c>
      <c r="E67" s="10">
        <v>7.5</v>
      </c>
      <c r="F67" s="11">
        <v>10.26</v>
      </c>
      <c r="G67" s="12">
        <v>6225.382860169847</v>
      </c>
      <c r="H67" s="16"/>
    </row>
    <row r="68" spans="1:8" s="9" customFormat="1" ht="12.75" customHeight="1">
      <c r="A68" s="16"/>
      <c r="B68" s="10">
        <v>63</v>
      </c>
      <c r="C68" s="10">
        <v>50</v>
      </c>
      <c r="D68" s="11" t="s">
        <v>13</v>
      </c>
      <c r="E68" s="10">
        <v>6.5</v>
      </c>
      <c r="F68" s="11">
        <v>9.05</v>
      </c>
      <c r="G68" s="12">
        <v>5897.835611468309</v>
      </c>
      <c r="H68" s="16"/>
    </row>
    <row r="69" spans="1:8" s="9" customFormat="1" ht="12.75" customHeight="1">
      <c r="A69" s="16"/>
      <c r="B69" s="10">
        <v>63</v>
      </c>
      <c r="C69" s="10">
        <v>53</v>
      </c>
      <c r="D69" s="11" t="s">
        <v>13</v>
      </c>
      <c r="E69" s="10">
        <v>5</v>
      </c>
      <c r="F69" s="11">
        <v>7.15</v>
      </c>
      <c r="G69" s="12">
        <v>4732.5614600270765</v>
      </c>
      <c r="H69" s="16"/>
    </row>
    <row r="70" spans="1:8" s="9" customFormat="1" ht="12.75" customHeight="1">
      <c r="A70" s="16"/>
      <c r="B70" s="10">
        <v>65</v>
      </c>
      <c r="C70" s="10">
        <v>45</v>
      </c>
      <c r="D70" s="11" t="s">
        <v>13</v>
      </c>
      <c r="E70" s="10">
        <v>10</v>
      </c>
      <c r="F70" s="11">
        <v>13.56</v>
      </c>
      <c r="G70" s="12">
        <v>7968.331250230152</v>
      </c>
      <c r="H70" s="16"/>
    </row>
    <row r="71" spans="1:8" s="9" customFormat="1" ht="12.75" customHeight="1">
      <c r="A71" s="16"/>
      <c r="B71" s="10">
        <v>65</v>
      </c>
      <c r="C71" s="10">
        <v>50</v>
      </c>
      <c r="D71" s="11" t="s">
        <v>13</v>
      </c>
      <c r="E71" s="10">
        <v>7.5</v>
      </c>
      <c r="F71" s="11">
        <v>10.63</v>
      </c>
      <c r="G71" s="12">
        <v>6475.509850087384</v>
      </c>
      <c r="H71" s="16"/>
    </row>
    <row r="72" spans="1:8" s="9" customFormat="1" ht="12.75" customHeight="1">
      <c r="A72" s="16"/>
      <c r="B72" s="10">
        <v>65</v>
      </c>
      <c r="C72" s="10">
        <v>55</v>
      </c>
      <c r="D72" s="11" t="s">
        <v>13</v>
      </c>
      <c r="E72" s="10">
        <v>5</v>
      </c>
      <c r="F72" s="11">
        <v>7.39</v>
      </c>
      <c r="G72" s="12">
        <v>4891.372247276308</v>
      </c>
      <c r="H72" s="16"/>
    </row>
    <row r="73" spans="1:8" s="9" customFormat="1" ht="12.75" customHeight="1">
      <c r="A73" s="16"/>
      <c r="B73" s="10">
        <v>70</v>
      </c>
      <c r="C73" s="10">
        <v>40</v>
      </c>
      <c r="D73" s="11" t="s">
        <v>13</v>
      </c>
      <c r="E73" s="10">
        <v>15</v>
      </c>
      <c r="F73" s="11">
        <v>20.33</v>
      </c>
      <c r="G73" s="12">
        <v>11315.26859150769</v>
      </c>
      <c r="H73" s="16"/>
    </row>
    <row r="74" spans="1:8" s="9" customFormat="1" ht="12.75" customHeight="1">
      <c r="A74" s="16"/>
      <c r="B74" s="10">
        <v>70</v>
      </c>
      <c r="C74" s="10">
        <v>45</v>
      </c>
      <c r="D74" s="11" t="s">
        <v>13</v>
      </c>
      <c r="E74" s="10">
        <v>12.5</v>
      </c>
      <c r="F74" s="11">
        <v>17.72</v>
      </c>
      <c r="G74" s="12">
        <v>10275.057935025232</v>
      </c>
      <c r="H74" s="16"/>
    </row>
    <row r="75" spans="1:8" s="9" customFormat="1" ht="12.75" customHeight="1">
      <c r="A75" s="16"/>
      <c r="B75" s="10">
        <v>70</v>
      </c>
      <c r="C75" s="10">
        <v>50</v>
      </c>
      <c r="D75" s="11" t="s">
        <v>13</v>
      </c>
      <c r="E75" s="10">
        <v>10</v>
      </c>
      <c r="F75" s="11">
        <v>14.79</v>
      </c>
      <c r="G75" s="12">
        <v>8708.78654577969</v>
      </c>
      <c r="H75" s="16"/>
    </row>
    <row r="76" spans="1:8" s="9" customFormat="1" ht="12.75" customHeight="1">
      <c r="A76" s="16"/>
      <c r="B76" s="10">
        <v>70</v>
      </c>
      <c r="C76" s="10">
        <v>55</v>
      </c>
      <c r="D76" s="11" t="s">
        <v>13</v>
      </c>
      <c r="E76" s="10">
        <v>7.5</v>
      </c>
      <c r="F76" s="11">
        <v>11.55</v>
      </c>
      <c r="G76" s="12">
        <v>7015.466526734772</v>
      </c>
      <c r="H76" s="16"/>
    </row>
    <row r="77" spans="1:8" s="9" customFormat="1" ht="12.75" customHeight="1">
      <c r="A77" s="16"/>
      <c r="B77" s="10">
        <v>70</v>
      </c>
      <c r="C77" s="10">
        <v>60</v>
      </c>
      <c r="D77" s="11" t="s">
        <v>13</v>
      </c>
      <c r="E77" s="10">
        <v>5</v>
      </c>
      <c r="F77" s="11">
        <v>8.01</v>
      </c>
      <c r="G77" s="12">
        <v>5318.176238008617</v>
      </c>
      <c r="H77" s="16"/>
    </row>
    <row r="78" spans="1:8" s="9" customFormat="1" ht="12.75" customHeight="1">
      <c r="A78" s="16"/>
      <c r="B78" s="10">
        <v>75</v>
      </c>
      <c r="C78" s="10">
        <v>48</v>
      </c>
      <c r="D78" s="11" t="s">
        <v>13</v>
      </c>
      <c r="E78" s="10">
        <v>13.5</v>
      </c>
      <c r="F78" s="11">
        <v>20.46</v>
      </c>
      <c r="G78" s="12">
        <v>11654.72664925292</v>
      </c>
      <c r="H78" s="16"/>
    </row>
    <row r="79" spans="1:8" s="9" customFormat="1" ht="12.75" customHeight="1">
      <c r="A79" s="16"/>
      <c r="B79" s="10">
        <v>75</v>
      </c>
      <c r="C79" s="10">
        <v>55</v>
      </c>
      <c r="D79" s="11" t="s">
        <v>13</v>
      </c>
      <c r="E79" s="10">
        <v>10</v>
      </c>
      <c r="F79" s="11">
        <v>16.02</v>
      </c>
      <c r="G79" s="12">
        <v>9385.71752642954</v>
      </c>
      <c r="H79" s="16"/>
    </row>
    <row r="80" spans="1:8" s="9" customFormat="1" ht="12.75" customHeight="1">
      <c r="A80" s="16"/>
      <c r="B80" s="10">
        <v>75</v>
      </c>
      <c r="C80" s="10">
        <v>60</v>
      </c>
      <c r="D80" s="11" t="s">
        <v>13</v>
      </c>
      <c r="E80" s="10">
        <v>7.5</v>
      </c>
      <c r="F80" s="11">
        <v>12.48</v>
      </c>
      <c r="G80" s="12">
        <v>7561.378607904003</v>
      </c>
      <c r="H80" s="16"/>
    </row>
    <row r="81" spans="1:8" s="9" customFormat="1" ht="12.75" customHeight="1">
      <c r="A81" s="16"/>
      <c r="B81" s="10">
        <v>75</v>
      </c>
      <c r="C81" s="10">
        <v>65</v>
      </c>
      <c r="D81" s="11" t="s">
        <v>13</v>
      </c>
      <c r="E81" s="10">
        <v>5</v>
      </c>
      <c r="F81" s="11">
        <v>8.63</v>
      </c>
      <c r="G81" s="12">
        <v>5725.128880334771</v>
      </c>
      <c r="H81" s="16"/>
    </row>
    <row r="82" spans="1:8" s="9" customFormat="1" ht="12.75" customHeight="1">
      <c r="A82" s="16"/>
      <c r="B82" s="10">
        <v>80</v>
      </c>
      <c r="C82" s="10">
        <v>50</v>
      </c>
      <c r="D82" s="11" t="s">
        <v>13</v>
      </c>
      <c r="E82" s="10">
        <v>15</v>
      </c>
      <c r="F82" s="11">
        <v>24.03</v>
      </c>
      <c r="G82" s="12">
        <v>13373.853421225851</v>
      </c>
      <c r="H82" s="16"/>
    </row>
    <row r="83" spans="1:8" s="9" customFormat="1" ht="12.75" customHeight="1">
      <c r="A83" s="16"/>
      <c r="B83" s="10">
        <v>80</v>
      </c>
      <c r="C83" s="10">
        <v>54</v>
      </c>
      <c r="D83" s="11" t="s">
        <v>13</v>
      </c>
      <c r="E83" s="10">
        <v>13</v>
      </c>
      <c r="F83" s="11">
        <v>21.47</v>
      </c>
      <c r="G83" s="12">
        <v>12152.995494247385</v>
      </c>
      <c r="H83" s="16"/>
    </row>
    <row r="84" spans="1:8" s="9" customFormat="1" ht="12.75" customHeight="1">
      <c r="A84" s="16"/>
      <c r="B84" s="10">
        <v>80</v>
      </c>
      <c r="C84" s="10">
        <v>55</v>
      </c>
      <c r="D84" s="11" t="s">
        <v>13</v>
      </c>
      <c r="E84" s="10">
        <v>12.5</v>
      </c>
      <c r="F84" s="11">
        <v>20.8</v>
      </c>
      <c r="G84" s="12">
        <v>11779.790144211696</v>
      </c>
      <c r="H84" s="16"/>
    </row>
    <row r="85" spans="1:8" s="9" customFormat="1" ht="12.75" customHeight="1">
      <c r="A85" s="16"/>
      <c r="B85" s="10">
        <v>80</v>
      </c>
      <c r="C85" s="10">
        <v>60</v>
      </c>
      <c r="D85" s="11" t="s">
        <v>13</v>
      </c>
      <c r="E85" s="10">
        <v>10</v>
      </c>
      <c r="F85" s="11">
        <v>17.25</v>
      </c>
      <c r="G85" s="12">
        <v>10116.247147775997</v>
      </c>
      <c r="H85" s="16"/>
    </row>
    <row r="86" spans="1:8" s="9" customFormat="1" ht="12.75" customHeight="1">
      <c r="A86" s="16"/>
      <c r="B86" s="10">
        <v>80</v>
      </c>
      <c r="C86" s="10">
        <v>65</v>
      </c>
      <c r="D86" s="11" t="s">
        <v>13</v>
      </c>
      <c r="E86" s="10">
        <v>7.5</v>
      </c>
      <c r="F86" s="11">
        <v>13.4</v>
      </c>
      <c r="G86" s="12">
        <v>8125.156902638769</v>
      </c>
      <c r="H86" s="16"/>
    </row>
    <row r="87" spans="1:8" s="9" customFormat="1" ht="12.75" customHeight="1">
      <c r="A87" s="16"/>
      <c r="B87" s="10">
        <v>80</v>
      </c>
      <c r="C87" s="10">
        <v>70</v>
      </c>
      <c r="D87" s="11" t="s">
        <v>13</v>
      </c>
      <c r="E87" s="10">
        <v>5</v>
      </c>
      <c r="F87" s="11">
        <v>9.24</v>
      </c>
      <c r="G87" s="12">
        <v>6136.051792342156</v>
      </c>
      <c r="H87" s="16"/>
    </row>
    <row r="88" spans="1:8" s="9" customFormat="1" ht="12.75" customHeight="1">
      <c r="A88" s="16"/>
      <c r="B88" s="10">
        <v>85</v>
      </c>
      <c r="C88" s="10">
        <v>56</v>
      </c>
      <c r="D88" s="11" t="s">
        <v>13</v>
      </c>
      <c r="E88" s="10">
        <v>14.5</v>
      </c>
      <c r="F88" s="11">
        <v>25.2</v>
      </c>
      <c r="G88" s="12">
        <v>14030.933053469544</v>
      </c>
      <c r="H88" s="16"/>
    </row>
    <row r="89" spans="1:8" s="9" customFormat="1" ht="12.75" customHeight="1">
      <c r="A89" s="16"/>
      <c r="B89" s="10">
        <v>85</v>
      </c>
      <c r="C89" s="10">
        <v>60</v>
      </c>
      <c r="D89" s="11" t="s">
        <v>13</v>
      </c>
      <c r="E89" s="10">
        <v>12.5</v>
      </c>
      <c r="F89" s="11">
        <v>22.34</v>
      </c>
      <c r="G89" s="12">
        <v>12673.100822488614</v>
      </c>
      <c r="H89" s="16"/>
    </row>
    <row r="90" spans="1:8" s="9" customFormat="1" ht="12.75" customHeight="1">
      <c r="A90" s="16"/>
      <c r="B90" s="10">
        <v>85</v>
      </c>
      <c r="C90" s="10">
        <v>65</v>
      </c>
      <c r="D90" s="11" t="s">
        <v>13</v>
      </c>
      <c r="E90" s="10">
        <v>10</v>
      </c>
      <c r="F90" s="11">
        <v>18.49</v>
      </c>
      <c r="G90" s="12">
        <v>10862.657847847384</v>
      </c>
      <c r="H90" s="16"/>
    </row>
    <row r="91" spans="1:8" s="9" customFormat="1" ht="12.75" customHeight="1">
      <c r="A91" s="16"/>
      <c r="B91" s="10">
        <v>85</v>
      </c>
      <c r="C91" s="10">
        <v>70</v>
      </c>
      <c r="D91" s="11" t="s">
        <v>13</v>
      </c>
      <c r="E91" s="10">
        <v>7.5</v>
      </c>
      <c r="F91" s="11">
        <v>14.33</v>
      </c>
      <c r="G91" s="12">
        <v>8692.905467054772</v>
      </c>
      <c r="H91" s="16"/>
    </row>
    <row r="92" spans="1:8" s="9" customFormat="1" ht="12.75" customHeight="1">
      <c r="A92" s="16"/>
      <c r="B92" s="10">
        <v>85</v>
      </c>
      <c r="C92" s="10">
        <v>73</v>
      </c>
      <c r="D92" s="11" t="s">
        <v>13</v>
      </c>
      <c r="E92" s="10">
        <v>6</v>
      </c>
      <c r="F92" s="11">
        <v>11.68</v>
      </c>
      <c r="G92" s="12">
        <v>7468.077270395078</v>
      </c>
      <c r="H92" s="16"/>
    </row>
    <row r="93" spans="1:8" s="9" customFormat="1" ht="12.75" customHeight="1">
      <c r="A93" s="16"/>
      <c r="B93" s="10">
        <v>85</v>
      </c>
      <c r="C93" s="10">
        <v>75</v>
      </c>
      <c r="D93" s="11" t="s">
        <v>13</v>
      </c>
      <c r="E93" s="10">
        <v>5</v>
      </c>
      <c r="F93" s="11">
        <v>9.86</v>
      </c>
      <c r="G93" s="12">
        <v>6543.004434668309</v>
      </c>
      <c r="H93" s="16"/>
    </row>
    <row r="94" spans="1:8" ht="12.75">
      <c r="A94" s="14"/>
      <c r="B94" s="10">
        <v>90</v>
      </c>
      <c r="C94" s="10">
        <v>60</v>
      </c>
      <c r="D94" s="11" t="s">
        <v>13</v>
      </c>
      <c r="E94" s="10">
        <v>15</v>
      </c>
      <c r="F94" s="11">
        <v>27.73</v>
      </c>
      <c r="G94" s="12">
        <v>15208.118013954465</v>
      </c>
      <c r="H94" s="14"/>
    </row>
    <row r="95" spans="1:8" ht="12.75">
      <c r="A95" s="14"/>
      <c r="B95" s="10">
        <v>90</v>
      </c>
      <c r="C95" s="10">
        <v>65</v>
      </c>
      <c r="D95" s="11" t="s">
        <v>13</v>
      </c>
      <c r="E95" s="10">
        <v>12.5</v>
      </c>
      <c r="F95" s="11">
        <v>23.88</v>
      </c>
      <c r="G95" s="54">
        <v>13556.48582656246</v>
      </c>
      <c r="H95" s="14"/>
    </row>
    <row r="96" spans="1:8" ht="12.75">
      <c r="A96" s="14"/>
      <c r="B96" s="10">
        <v>90</v>
      </c>
      <c r="C96" s="10">
        <v>70</v>
      </c>
      <c r="D96" s="11" t="s">
        <v>13</v>
      </c>
      <c r="E96" s="10">
        <v>10</v>
      </c>
      <c r="F96" s="11">
        <v>19.72</v>
      </c>
      <c r="G96" s="54">
        <v>11541.573963337847</v>
      </c>
      <c r="H96" s="14"/>
    </row>
    <row r="97" spans="1:8" ht="12.75">
      <c r="A97" s="14"/>
      <c r="B97" s="10">
        <v>90</v>
      </c>
      <c r="C97" s="10">
        <v>71</v>
      </c>
      <c r="D97" s="11" t="s">
        <v>13</v>
      </c>
      <c r="E97" s="10">
        <v>9.5</v>
      </c>
      <c r="F97" s="11">
        <v>18.85</v>
      </c>
      <c r="G97" s="54">
        <v>11198.145635911385</v>
      </c>
      <c r="H97" s="14"/>
    </row>
    <row r="98" spans="1:8" ht="12.75">
      <c r="A98" s="14"/>
      <c r="B98" s="10">
        <v>90</v>
      </c>
      <c r="C98" s="10">
        <v>75</v>
      </c>
      <c r="D98" s="11" t="s">
        <v>13</v>
      </c>
      <c r="E98" s="10">
        <v>7.5</v>
      </c>
      <c r="F98" s="11">
        <v>15.25</v>
      </c>
      <c r="G98" s="54">
        <v>9278.52024503631</v>
      </c>
      <c r="H98" s="14"/>
    </row>
    <row r="99" spans="1:8" ht="12.75">
      <c r="A99" s="14"/>
      <c r="B99" s="10">
        <v>90</v>
      </c>
      <c r="C99" s="10">
        <v>80</v>
      </c>
      <c r="D99" s="11" t="s">
        <v>13</v>
      </c>
      <c r="E99" s="10">
        <v>5</v>
      </c>
      <c r="F99" s="11">
        <v>10.48</v>
      </c>
      <c r="G99" s="54">
        <v>6938.046267950768</v>
      </c>
      <c r="H99" s="14"/>
    </row>
    <row r="100" spans="1:8" ht="12.75">
      <c r="A100" s="14"/>
      <c r="B100" s="10">
        <v>95</v>
      </c>
      <c r="C100" s="10">
        <v>70</v>
      </c>
      <c r="D100" s="11" t="s">
        <v>13</v>
      </c>
      <c r="E100" s="10">
        <v>12.5</v>
      </c>
      <c r="F100" s="11">
        <v>25.42</v>
      </c>
      <c r="G100" s="54">
        <v>14370.391111214769</v>
      </c>
      <c r="H100" s="14"/>
    </row>
    <row r="101" spans="1:8" ht="12.75">
      <c r="A101" s="14"/>
      <c r="B101" s="10">
        <v>95</v>
      </c>
      <c r="C101" s="10">
        <v>75</v>
      </c>
      <c r="D101" s="11" t="s">
        <v>13</v>
      </c>
      <c r="E101" s="10">
        <v>10</v>
      </c>
      <c r="F101" s="11">
        <v>20.95</v>
      </c>
      <c r="G101" s="54">
        <v>12311.80628149662</v>
      </c>
      <c r="H101" s="14"/>
    </row>
    <row r="102" spans="1:8" ht="12.75">
      <c r="A102" s="14"/>
      <c r="B102" s="10">
        <v>95</v>
      </c>
      <c r="C102" s="10">
        <v>80</v>
      </c>
      <c r="D102" s="11" t="s">
        <v>13</v>
      </c>
      <c r="E102" s="10">
        <v>7.5</v>
      </c>
      <c r="F102" s="11">
        <v>16.18</v>
      </c>
      <c r="G102" s="54">
        <v>9870.090427539692</v>
      </c>
      <c r="H102" s="14"/>
    </row>
    <row r="103" spans="1:8" ht="12.75">
      <c r="A103" s="14"/>
      <c r="B103" s="10">
        <v>95</v>
      </c>
      <c r="C103" s="10">
        <v>85</v>
      </c>
      <c r="D103" s="11" t="s">
        <v>13</v>
      </c>
      <c r="E103" s="10">
        <v>5</v>
      </c>
      <c r="F103" s="11">
        <v>11.09</v>
      </c>
      <c r="G103" s="54">
        <v>7354.924584479996</v>
      </c>
      <c r="H103" s="14"/>
    </row>
    <row r="104" spans="1:8" ht="12.75">
      <c r="A104" s="14"/>
      <c r="B104" s="10">
        <v>100</v>
      </c>
      <c r="C104" s="10">
        <v>70</v>
      </c>
      <c r="D104" s="11" t="s">
        <v>13</v>
      </c>
      <c r="E104" s="10">
        <v>15</v>
      </c>
      <c r="F104" s="11">
        <v>31.43</v>
      </c>
      <c r="G104" s="54">
        <v>17199.20825909169</v>
      </c>
      <c r="H104" s="14"/>
    </row>
    <row r="105" spans="1:8" ht="12.75">
      <c r="A105" s="14"/>
      <c r="B105" s="10">
        <v>100</v>
      </c>
      <c r="C105" s="10">
        <v>71</v>
      </c>
      <c r="D105" s="11" t="s">
        <v>13</v>
      </c>
      <c r="E105" s="10">
        <v>14.5</v>
      </c>
      <c r="F105" s="11">
        <v>30.56</v>
      </c>
      <c r="G105" s="54">
        <v>16746.59751543139</v>
      </c>
      <c r="H105" s="14"/>
    </row>
    <row r="106" spans="1:8" ht="12.75">
      <c r="A106" s="14"/>
      <c r="B106" s="10">
        <v>100</v>
      </c>
      <c r="C106" s="10">
        <v>75</v>
      </c>
      <c r="D106" s="11" t="s">
        <v>13</v>
      </c>
      <c r="E106" s="10">
        <v>12.5</v>
      </c>
      <c r="F106" s="11">
        <v>26.96</v>
      </c>
      <c r="G106" s="54">
        <v>15253.776115288618</v>
      </c>
      <c r="H106" s="14"/>
    </row>
    <row r="107" spans="1:8" ht="12.75">
      <c r="A107" s="14"/>
      <c r="B107" s="10">
        <v>100</v>
      </c>
      <c r="C107" s="10">
        <v>80</v>
      </c>
      <c r="D107" s="11" t="s">
        <v>13</v>
      </c>
      <c r="E107" s="10">
        <v>10</v>
      </c>
      <c r="F107" s="11">
        <v>22.18</v>
      </c>
      <c r="G107" s="54">
        <v>13125.711566148926</v>
      </c>
      <c r="H107" s="14"/>
    </row>
    <row r="108" spans="1:8" ht="12.75">
      <c r="A108" s="14"/>
      <c r="B108" s="10">
        <v>100</v>
      </c>
      <c r="C108" s="10">
        <v>85</v>
      </c>
      <c r="D108" s="11" t="s">
        <v>13</v>
      </c>
      <c r="E108" s="10">
        <v>7.5</v>
      </c>
      <c r="F108" s="11">
        <v>17.1</v>
      </c>
      <c r="G108" s="54">
        <v>10410.047104187077</v>
      </c>
      <c r="H108" s="14"/>
    </row>
    <row r="109" spans="1:8" ht="12.75">
      <c r="A109" s="14"/>
      <c r="B109" s="10">
        <v>100</v>
      </c>
      <c r="C109" s="10">
        <v>90</v>
      </c>
      <c r="D109" s="11" t="s">
        <v>13</v>
      </c>
      <c r="E109" s="10">
        <v>5</v>
      </c>
      <c r="F109" s="11">
        <v>11.71</v>
      </c>
      <c r="G109" s="54">
        <v>7769.817766168616</v>
      </c>
      <c r="H109" s="14"/>
    </row>
    <row r="110" spans="1:8" ht="12.75">
      <c r="A110" s="14"/>
      <c r="B110" s="10">
        <v>105</v>
      </c>
      <c r="C110" s="10">
        <v>80</v>
      </c>
      <c r="D110" s="11" t="s">
        <v>13</v>
      </c>
      <c r="E110" s="10">
        <v>12.5</v>
      </c>
      <c r="F110" s="11">
        <v>28.5</v>
      </c>
      <c r="G110" s="55">
        <v>16264.209749161848</v>
      </c>
      <c r="H110" s="14"/>
    </row>
    <row r="111" spans="1:8" ht="12.75">
      <c r="A111" s="14"/>
      <c r="B111" s="10">
        <v>105</v>
      </c>
      <c r="C111" s="10">
        <v>85</v>
      </c>
      <c r="D111" s="11" t="s">
        <v>13</v>
      </c>
      <c r="E111" s="10">
        <v>10</v>
      </c>
      <c r="F111" s="11">
        <v>23.42</v>
      </c>
      <c r="G111" s="55">
        <v>14056.739806397543</v>
      </c>
      <c r="H111" s="14"/>
    </row>
    <row r="112" spans="1:8" ht="12.75">
      <c r="A112" s="14"/>
      <c r="B112" s="10">
        <v>105</v>
      </c>
      <c r="C112" s="10">
        <v>90</v>
      </c>
      <c r="D112" s="11" t="s">
        <v>13</v>
      </c>
      <c r="E112" s="10">
        <v>7.5</v>
      </c>
      <c r="F112" s="11">
        <v>18.02</v>
      </c>
      <c r="G112" s="55">
        <v>10997.647017009233</v>
      </c>
      <c r="H112" s="14"/>
    </row>
    <row r="113" spans="1:8" ht="12.75">
      <c r="A113" s="14"/>
      <c r="B113" s="10">
        <v>105</v>
      </c>
      <c r="C113" s="10">
        <v>95</v>
      </c>
      <c r="D113" s="11" t="s">
        <v>13</v>
      </c>
      <c r="E113" s="10">
        <v>5</v>
      </c>
      <c r="F113" s="11">
        <v>12.32</v>
      </c>
      <c r="G113" s="55">
        <v>8172.80013881354</v>
      </c>
      <c r="H113" s="14"/>
    </row>
    <row r="114" spans="1:8" ht="12.75">
      <c r="A114" s="14"/>
      <c r="B114" s="10">
        <v>110</v>
      </c>
      <c r="C114" s="10">
        <v>80</v>
      </c>
      <c r="D114" s="11" t="s">
        <v>13</v>
      </c>
      <c r="E114" s="10">
        <v>15</v>
      </c>
      <c r="F114" s="11">
        <v>35.12</v>
      </c>
      <c r="G114" s="55">
        <v>19537.69710133662</v>
      </c>
      <c r="H114" s="14"/>
    </row>
    <row r="115" spans="1:8" ht="12.75">
      <c r="A115" s="14"/>
      <c r="B115" s="10">
        <v>110</v>
      </c>
      <c r="C115" s="10">
        <v>85</v>
      </c>
      <c r="D115" s="11" t="s">
        <v>13</v>
      </c>
      <c r="E115" s="10">
        <v>12.5</v>
      </c>
      <c r="F115" s="11">
        <v>30.04</v>
      </c>
      <c r="G115" s="55">
        <v>17125.758269988917</v>
      </c>
      <c r="H115" s="14"/>
    </row>
    <row r="116" spans="1:8" ht="12.75">
      <c r="A116" s="14"/>
      <c r="B116" s="10">
        <v>110</v>
      </c>
      <c r="C116" s="10">
        <v>90</v>
      </c>
      <c r="D116" s="11" t="s">
        <v>13</v>
      </c>
      <c r="E116" s="10">
        <v>10</v>
      </c>
      <c r="F116" s="11">
        <v>24.65</v>
      </c>
      <c r="G116" s="55">
        <v>14773.37348385969</v>
      </c>
      <c r="H116" s="14"/>
    </row>
    <row r="117" spans="1:8" ht="12.75">
      <c r="A117" s="14"/>
      <c r="B117" s="10">
        <v>110</v>
      </c>
      <c r="C117" s="10">
        <v>95</v>
      </c>
      <c r="D117" s="11" t="s">
        <v>13</v>
      </c>
      <c r="E117" s="10">
        <v>7.5</v>
      </c>
      <c r="F117" s="11">
        <v>18.95</v>
      </c>
      <c r="G117" s="55">
        <v>11984.259032795075</v>
      </c>
      <c r="H117" s="14"/>
    </row>
    <row r="118" spans="1:8" ht="12.75">
      <c r="A118" s="14"/>
      <c r="B118" s="10">
        <v>110</v>
      </c>
      <c r="C118" s="10">
        <v>100</v>
      </c>
      <c r="D118" s="11" t="s">
        <v>13</v>
      </c>
      <c r="E118" s="10">
        <v>5</v>
      </c>
      <c r="F118" s="11">
        <v>12.94</v>
      </c>
      <c r="G118" s="55">
        <v>8645.26223088</v>
      </c>
      <c r="H118" s="14"/>
    </row>
    <row r="119" spans="1:8" ht="12.75">
      <c r="A119" s="14"/>
      <c r="B119" s="10">
        <v>115</v>
      </c>
      <c r="C119" s="10">
        <v>90</v>
      </c>
      <c r="D119" s="11" t="s">
        <v>13</v>
      </c>
      <c r="E119" s="10">
        <v>12.5</v>
      </c>
      <c r="F119" s="11">
        <v>31.58</v>
      </c>
      <c r="G119" s="55">
        <v>17987.306790816</v>
      </c>
      <c r="H119" s="14"/>
    </row>
    <row r="120" spans="1:8" ht="12.75">
      <c r="A120" s="14"/>
      <c r="B120" s="10">
        <v>115</v>
      </c>
      <c r="C120" s="10">
        <v>95</v>
      </c>
      <c r="D120" s="11" t="s">
        <v>13</v>
      </c>
      <c r="E120" s="10">
        <v>10</v>
      </c>
      <c r="F120" s="11">
        <v>25.88</v>
      </c>
      <c r="G120" s="55">
        <v>15499.932835524922</v>
      </c>
      <c r="H120" s="14"/>
    </row>
    <row r="121" spans="1:8" ht="12.75">
      <c r="A121" s="14"/>
      <c r="B121" s="10">
        <v>115</v>
      </c>
      <c r="C121" s="10">
        <v>100</v>
      </c>
      <c r="D121" s="11" t="s">
        <v>13</v>
      </c>
      <c r="E121" s="10">
        <v>7.5</v>
      </c>
      <c r="F121" s="11">
        <v>19.87</v>
      </c>
      <c r="G121" s="55">
        <v>12043.813078013538</v>
      </c>
      <c r="H121" s="14"/>
    </row>
    <row r="122" spans="1:8" ht="12.75">
      <c r="A122" s="14"/>
      <c r="B122" s="10">
        <v>120</v>
      </c>
      <c r="C122" s="10">
        <v>90</v>
      </c>
      <c r="D122" s="11" t="s">
        <v>13</v>
      </c>
      <c r="E122" s="10">
        <v>15</v>
      </c>
      <c r="F122" s="11">
        <v>38.82</v>
      </c>
      <c r="G122" s="55">
        <v>21552.60896456123</v>
      </c>
      <c r="H122" s="14"/>
    </row>
    <row r="123" spans="1:8" ht="12.75">
      <c r="A123" s="14"/>
      <c r="B123" s="10">
        <v>120</v>
      </c>
      <c r="C123" s="10">
        <v>95</v>
      </c>
      <c r="D123" s="11" t="s">
        <v>13</v>
      </c>
      <c r="E123" s="10">
        <v>12.5</v>
      </c>
      <c r="F123" s="11">
        <v>33.12</v>
      </c>
      <c r="G123" s="55">
        <v>18848.855311643078</v>
      </c>
      <c r="H123" s="14"/>
    </row>
    <row r="124" spans="1:8" ht="12.75">
      <c r="A124" s="14"/>
      <c r="B124" s="10">
        <v>120</v>
      </c>
      <c r="C124" s="10">
        <v>100</v>
      </c>
      <c r="D124" s="11" t="s">
        <v>13</v>
      </c>
      <c r="E124" s="10">
        <v>10</v>
      </c>
      <c r="F124" s="11">
        <v>27.11</v>
      </c>
      <c r="G124" s="55">
        <v>16375.377300236305</v>
      </c>
      <c r="H124" s="14"/>
    </row>
    <row r="125" spans="1:8" ht="12.75">
      <c r="A125" s="14"/>
      <c r="B125" s="10">
        <v>120</v>
      </c>
      <c r="C125" s="10">
        <v>105</v>
      </c>
      <c r="D125" s="11" t="s">
        <v>13</v>
      </c>
      <c r="E125" s="10">
        <v>7.5</v>
      </c>
      <c r="F125" s="11">
        <v>20.8</v>
      </c>
      <c r="G125" s="55">
        <v>12673.100822488614</v>
      </c>
      <c r="H125" s="14"/>
    </row>
    <row r="126" spans="1:8" ht="12.75">
      <c r="A126" s="14"/>
      <c r="B126" s="10">
        <v>120</v>
      </c>
      <c r="C126" s="10">
        <v>110</v>
      </c>
      <c r="D126" s="11" t="s">
        <v>13</v>
      </c>
      <c r="E126" s="10">
        <v>5</v>
      </c>
      <c r="F126" s="11">
        <v>14.17</v>
      </c>
      <c r="G126" s="55">
        <v>9441.30130196677</v>
      </c>
      <c r="H126" s="14"/>
    </row>
    <row r="127" spans="1:8" ht="12.75">
      <c r="A127" s="14"/>
      <c r="B127" s="10">
        <v>125</v>
      </c>
      <c r="C127" s="10">
        <v>105</v>
      </c>
      <c r="D127" s="11" t="s">
        <v>13</v>
      </c>
      <c r="E127" s="10">
        <v>10</v>
      </c>
      <c r="F127" s="11">
        <v>28.35</v>
      </c>
      <c r="G127" s="55">
        <v>17655.789272433227</v>
      </c>
      <c r="H127" s="14"/>
    </row>
    <row r="128" spans="1:8" ht="12.75">
      <c r="A128" s="14"/>
      <c r="B128" s="10">
        <v>125</v>
      </c>
      <c r="C128" s="10">
        <v>110</v>
      </c>
      <c r="D128" s="11" t="s">
        <v>13</v>
      </c>
      <c r="E128" s="10">
        <v>7.5</v>
      </c>
      <c r="F128" s="11">
        <v>21.72</v>
      </c>
      <c r="G128" s="55">
        <v>14116.293851615996</v>
      </c>
      <c r="H128" s="14"/>
    </row>
    <row r="129" spans="1:8" ht="12.75">
      <c r="A129" s="14"/>
      <c r="B129" s="10">
        <v>125</v>
      </c>
      <c r="C129" s="10">
        <v>115</v>
      </c>
      <c r="D129" s="11" t="s">
        <v>13</v>
      </c>
      <c r="E129" s="10">
        <v>5</v>
      </c>
      <c r="F129" s="11">
        <v>14.79</v>
      </c>
      <c r="G129" s="55">
        <v>10803.103802628922</v>
      </c>
      <c r="H129" s="14"/>
    </row>
    <row r="130" spans="1:8" ht="12.75">
      <c r="A130" s="14"/>
      <c r="B130" s="10">
        <v>130</v>
      </c>
      <c r="C130" s="10">
        <v>100</v>
      </c>
      <c r="D130" s="11" t="s">
        <v>13</v>
      </c>
      <c r="E130" s="10">
        <v>15</v>
      </c>
      <c r="F130" s="11">
        <v>42.52</v>
      </c>
      <c r="G130" s="55">
        <v>24137.25452704246</v>
      </c>
      <c r="H130" s="14"/>
    </row>
    <row r="131" spans="1:8" ht="12.75">
      <c r="A131" s="14"/>
      <c r="B131" s="10">
        <v>130</v>
      </c>
      <c r="C131" s="10">
        <v>105</v>
      </c>
      <c r="D131" s="11" t="s">
        <v>13</v>
      </c>
      <c r="E131" s="10">
        <v>12.5</v>
      </c>
      <c r="F131" s="11">
        <v>36.2</v>
      </c>
      <c r="G131" s="55">
        <v>21141.68605255385</v>
      </c>
      <c r="H131" s="14"/>
    </row>
    <row r="132" spans="1:8" ht="12.75">
      <c r="A132" s="14"/>
      <c r="B132" s="10">
        <v>130</v>
      </c>
      <c r="C132" s="10">
        <v>110</v>
      </c>
      <c r="D132" s="11" t="s">
        <v>13</v>
      </c>
      <c r="E132" s="10">
        <v>10</v>
      </c>
      <c r="F132" s="11">
        <v>29.58</v>
      </c>
      <c r="G132" s="55">
        <v>18408.155377026458</v>
      </c>
      <c r="H132" s="14"/>
    </row>
    <row r="133" spans="1:8" ht="12.75">
      <c r="A133" s="14"/>
      <c r="B133" s="10">
        <v>130</v>
      </c>
      <c r="C133" s="10">
        <v>115</v>
      </c>
      <c r="D133" s="11" t="s">
        <v>13</v>
      </c>
      <c r="E133" s="10">
        <v>7.5</v>
      </c>
      <c r="F133" s="11">
        <v>22.65</v>
      </c>
      <c r="G133" s="55">
        <v>15430.453116103388</v>
      </c>
      <c r="H133" s="14"/>
    </row>
    <row r="134" spans="1:8" ht="12.75">
      <c r="A134" s="14"/>
      <c r="B134" s="10">
        <v>140</v>
      </c>
      <c r="C134" s="10">
        <v>100</v>
      </c>
      <c r="D134" s="11" t="s">
        <v>13</v>
      </c>
      <c r="E134" s="10">
        <v>20</v>
      </c>
      <c r="F134" s="11">
        <v>59.16</v>
      </c>
      <c r="G134" s="55">
        <v>34624.721890013534</v>
      </c>
      <c r="H134" s="14"/>
    </row>
    <row r="135" spans="1:8" ht="12.75">
      <c r="A135" s="14"/>
      <c r="B135" s="10">
        <v>140</v>
      </c>
      <c r="C135" s="10">
        <v>110</v>
      </c>
      <c r="D135" s="11" t="s">
        <v>13</v>
      </c>
      <c r="E135" s="10">
        <v>15</v>
      </c>
      <c r="F135" s="11">
        <v>46.22</v>
      </c>
      <c r="G135" s="55">
        <v>27434.56349730462</v>
      </c>
      <c r="H135" s="14"/>
    </row>
    <row r="136" spans="1:8" ht="12.75">
      <c r="A136" s="14"/>
      <c r="B136" s="10">
        <v>140</v>
      </c>
      <c r="C136" s="10">
        <v>115</v>
      </c>
      <c r="D136" s="11" t="s">
        <v>13</v>
      </c>
      <c r="E136" s="10">
        <v>12.5</v>
      </c>
      <c r="F136" s="11">
        <v>39.28</v>
      </c>
      <c r="G136" s="55">
        <v>24147.18020124554</v>
      </c>
      <c r="H136" s="14"/>
    </row>
    <row r="137" spans="1:8" ht="12.75">
      <c r="A137" s="14"/>
      <c r="B137" s="10">
        <v>140</v>
      </c>
      <c r="C137" s="10">
        <v>120</v>
      </c>
      <c r="D137" s="11" t="s">
        <v>13</v>
      </c>
      <c r="E137" s="10">
        <v>10</v>
      </c>
      <c r="F137" s="11">
        <v>32.04</v>
      </c>
      <c r="G137" s="55">
        <v>21157.567131278767</v>
      </c>
      <c r="H137" s="14"/>
    </row>
    <row r="138" spans="1:8" ht="12.75">
      <c r="A138" s="14"/>
      <c r="B138" s="10">
        <v>140</v>
      </c>
      <c r="C138" s="10">
        <v>125</v>
      </c>
      <c r="D138" s="11" t="s">
        <v>13</v>
      </c>
      <c r="E138" s="10">
        <v>7.5</v>
      </c>
      <c r="F138" s="11">
        <v>24.49</v>
      </c>
      <c r="G138" s="55">
        <v>17489.03794582154</v>
      </c>
      <c r="H138" s="14"/>
    </row>
    <row r="139" spans="1:8" ht="12.75">
      <c r="A139" s="14"/>
      <c r="B139" s="10">
        <v>150</v>
      </c>
      <c r="C139" s="10">
        <v>120</v>
      </c>
      <c r="D139" s="11" t="s">
        <v>13</v>
      </c>
      <c r="E139" s="10">
        <v>15</v>
      </c>
      <c r="F139" s="11">
        <v>49.91</v>
      </c>
      <c r="G139" s="55">
        <v>30324.91982524061</v>
      </c>
      <c r="H139" s="14"/>
    </row>
    <row r="140" spans="1:8" ht="12.75">
      <c r="A140" s="14"/>
      <c r="B140" s="10">
        <v>150</v>
      </c>
      <c r="C140" s="10">
        <v>125</v>
      </c>
      <c r="D140" s="11" t="s">
        <v>13</v>
      </c>
      <c r="E140" s="10">
        <v>12.5</v>
      </c>
      <c r="F140" s="11">
        <v>42.36</v>
      </c>
      <c r="G140" s="55">
        <v>27156.64461961846</v>
      </c>
      <c r="H140" s="14"/>
    </row>
    <row r="141" spans="1:8" ht="12.75">
      <c r="A141" s="14"/>
      <c r="B141" s="10">
        <v>150</v>
      </c>
      <c r="C141" s="10">
        <v>130</v>
      </c>
      <c r="D141" s="11" t="s">
        <v>13</v>
      </c>
      <c r="E141" s="10">
        <v>10</v>
      </c>
      <c r="F141" s="11">
        <v>34.51</v>
      </c>
      <c r="G141" s="55">
        <v>23988.36941399631</v>
      </c>
      <c r="H141" s="14"/>
    </row>
    <row r="142" spans="1:8" ht="12.75">
      <c r="A142" s="14"/>
      <c r="B142" s="10">
        <v>150</v>
      </c>
      <c r="C142" s="10">
        <v>135</v>
      </c>
      <c r="D142" s="11" t="s">
        <v>13</v>
      </c>
      <c r="E142" s="10">
        <v>7.5</v>
      </c>
      <c r="F142" s="11">
        <v>26.34</v>
      </c>
      <c r="G142" s="55">
        <v>20820.094208374154</v>
      </c>
      <c r="H142" s="14"/>
    </row>
    <row r="143" spans="1:8" ht="12.75">
      <c r="A143" s="14"/>
      <c r="B143" s="10">
        <v>150</v>
      </c>
      <c r="C143" s="10">
        <v>140</v>
      </c>
      <c r="D143" s="11" t="s">
        <v>13</v>
      </c>
      <c r="E143" s="10">
        <v>5</v>
      </c>
      <c r="F143" s="11">
        <v>17.87</v>
      </c>
      <c r="G143" s="55">
        <v>14483.543797129845</v>
      </c>
      <c r="H143" s="14"/>
    </row>
    <row r="144" spans="1:8" ht="12.75">
      <c r="A144" s="14"/>
      <c r="B144" s="10">
        <v>155</v>
      </c>
      <c r="C144" s="10">
        <v>130</v>
      </c>
      <c r="D144" s="11" t="s">
        <v>13</v>
      </c>
      <c r="E144" s="10">
        <v>12.5</v>
      </c>
      <c r="F144" s="11">
        <v>43.9</v>
      </c>
      <c r="G144" s="55">
        <v>28061.866106939087</v>
      </c>
      <c r="H144" s="14"/>
    </row>
    <row r="145" spans="1:8" ht="12.75">
      <c r="A145" s="14"/>
      <c r="B145" s="10">
        <v>155</v>
      </c>
      <c r="C145" s="10">
        <v>135</v>
      </c>
      <c r="D145" s="11" t="s">
        <v>13</v>
      </c>
      <c r="E145" s="10">
        <v>10</v>
      </c>
      <c r="F145" s="11">
        <v>35.74</v>
      </c>
      <c r="G145" s="55">
        <v>24679.19633853046</v>
      </c>
      <c r="H145" s="14"/>
    </row>
    <row r="146" spans="1:8" ht="12.75">
      <c r="A146" s="14"/>
      <c r="B146" s="10">
        <v>155</v>
      </c>
      <c r="C146" s="10">
        <v>140</v>
      </c>
      <c r="D146" s="11" t="s">
        <v>13</v>
      </c>
      <c r="E146" s="10">
        <v>7.5</v>
      </c>
      <c r="F146" s="11">
        <v>27.27</v>
      </c>
      <c r="G146" s="55">
        <v>21272.704952034466</v>
      </c>
      <c r="H146" s="14"/>
    </row>
    <row r="147" spans="1:8" ht="12.75">
      <c r="A147" s="14"/>
      <c r="B147" s="10">
        <v>160</v>
      </c>
      <c r="C147" s="10">
        <v>120</v>
      </c>
      <c r="D147" s="11" t="s">
        <v>13</v>
      </c>
      <c r="E147" s="10">
        <v>20</v>
      </c>
      <c r="F147" s="11">
        <v>69.01</v>
      </c>
      <c r="G147" s="55">
        <v>41866.49378857845</v>
      </c>
      <c r="H147" s="14"/>
    </row>
    <row r="148" spans="1:8" ht="12.75">
      <c r="A148" s="14"/>
      <c r="B148" s="10">
        <v>160</v>
      </c>
      <c r="C148" s="10">
        <v>130</v>
      </c>
      <c r="D148" s="11" t="s">
        <v>13</v>
      </c>
      <c r="E148" s="10">
        <v>15</v>
      </c>
      <c r="F148" s="11">
        <v>53.61</v>
      </c>
      <c r="G148" s="55">
        <v>31533.866943175377</v>
      </c>
      <c r="H148" s="14"/>
    </row>
    <row r="149" spans="1:8" ht="12.75">
      <c r="A149" s="14"/>
      <c r="B149" s="10">
        <v>160</v>
      </c>
      <c r="C149" s="10">
        <v>135</v>
      </c>
      <c r="D149" s="11" t="s">
        <v>13</v>
      </c>
      <c r="E149" s="10">
        <v>12.5</v>
      </c>
      <c r="F149" s="11">
        <v>45.44</v>
      </c>
      <c r="G149" s="55">
        <v>27670.79454333784</v>
      </c>
      <c r="H149" s="14"/>
    </row>
    <row r="150" spans="1:8" ht="12.75">
      <c r="A150" s="14"/>
      <c r="B150" s="10">
        <v>160</v>
      </c>
      <c r="C150" s="10">
        <v>140</v>
      </c>
      <c r="D150" s="11" t="s">
        <v>13</v>
      </c>
      <c r="E150" s="10">
        <v>10</v>
      </c>
      <c r="F150" s="11">
        <v>36.97</v>
      </c>
      <c r="G150" s="55">
        <v>24063.80453793969</v>
      </c>
      <c r="H150" s="14"/>
    </row>
    <row r="151" spans="1:8" ht="12.75">
      <c r="A151" s="14"/>
      <c r="B151" s="10">
        <v>160</v>
      </c>
      <c r="C151" s="10">
        <v>145</v>
      </c>
      <c r="D151" s="11" t="s">
        <v>13</v>
      </c>
      <c r="E151" s="10">
        <v>7.5</v>
      </c>
      <c r="F151" s="11">
        <v>28.19</v>
      </c>
      <c r="G151" s="55">
        <v>20661.28342112492</v>
      </c>
      <c r="H151" s="14"/>
    </row>
    <row r="152" spans="1:8" ht="12.75">
      <c r="A152" s="14"/>
      <c r="B152" s="10">
        <v>160</v>
      </c>
      <c r="C152" s="10">
        <v>150</v>
      </c>
      <c r="D152" s="11" t="s">
        <v>13</v>
      </c>
      <c r="E152" s="10">
        <v>5</v>
      </c>
      <c r="F152" s="11">
        <v>19.1</v>
      </c>
      <c r="G152" s="55">
        <v>16363.466491192616</v>
      </c>
      <c r="H152" s="14"/>
    </row>
    <row r="153" spans="1:8" ht="12.75">
      <c r="A153" s="14"/>
      <c r="B153" s="10">
        <v>165</v>
      </c>
      <c r="C153" s="10">
        <v>140</v>
      </c>
      <c r="D153" s="11" t="s">
        <v>13</v>
      </c>
      <c r="E153" s="10">
        <v>12.5</v>
      </c>
      <c r="F153" s="11">
        <v>46.99</v>
      </c>
      <c r="G153" s="55">
        <v>29921.937452595685</v>
      </c>
      <c r="H153" s="14"/>
    </row>
    <row r="154" spans="1:8" ht="12.75">
      <c r="A154" s="14"/>
      <c r="B154" s="10">
        <v>165</v>
      </c>
      <c r="C154" s="10">
        <v>145</v>
      </c>
      <c r="D154" s="11" t="s">
        <v>13</v>
      </c>
      <c r="E154" s="10">
        <v>10</v>
      </c>
      <c r="F154" s="11">
        <v>38.2</v>
      </c>
      <c r="G154" s="55">
        <v>26271.274480704007</v>
      </c>
      <c r="H154" s="14"/>
    </row>
    <row r="155" spans="1:8" ht="12.75">
      <c r="A155" s="14"/>
      <c r="B155" s="10">
        <v>165</v>
      </c>
      <c r="C155" s="10">
        <v>150</v>
      </c>
      <c r="D155" s="11" t="s">
        <v>13</v>
      </c>
      <c r="E155" s="10">
        <v>7.5</v>
      </c>
      <c r="F155" s="11">
        <v>29.12</v>
      </c>
      <c r="G155" s="55">
        <v>23176.449264184612</v>
      </c>
      <c r="H155" s="14"/>
    </row>
    <row r="156" spans="1:8" ht="12.75">
      <c r="A156" s="14"/>
      <c r="B156" s="10">
        <v>165</v>
      </c>
      <c r="C156" s="10">
        <v>155</v>
      </c>
      <c r="D156" s="11" t="s">
        <v>13</v>
      </c>
      <c r="E156" s="10">
        <v>5</v>
      </c>
      <c r="F156" s="11">
        <v>19.72</v>
      </c>
      <c r="G156" s="55">
        <v>16972.902887261538</v>
      </c>
      <c r="H156" s="14"/>
    </row>
    <row r="157" spans="1:8" ht="12.75">
      <c r="A157" s="14"/>
      <c r="B157" s="10">
        <v>170</v>
      </c>
      <c r="C157" s="10">
        <v>140</v>
      </c>
      <c r="D157" s="11" t="s">
        <v>13</v>
      </c>
      <c r="E157" s="10">
        <v>15</v>
      </c>
      <c r="F157" s="11">
        <v>57.31</v>
      </c>
      <c r="G157" s="55">
        <v>41866.49378857845</v>
      </c>
      <c r="H157" s="14"/>
    </row>
    <row r="158" spans="1:8" ht="12.75">
      <c r="A158" s="14"/>
      <c r="B158" s="10">
        <v>170</v>
      </c>
      <c r="C158" s="10">
        <v>145</v>
      </c>
      <c r="D158" s="11" t="s">
        <v>13</v>
      </c>
      <c r="E158" s="10">
        <v>12.5</v>
      </c>
      <c r="F158" s="11">
        <v>48.53</v>
      </c>
      <c r="G158" s="55">
        <v>36258.48786384</v>
      </c>
      <c r="H158" s="14"/>
    </row>
    <row r="159" spans="1:8" ht="12.75">
      <c r="A159" s="14"/>
      <c r="B159" s="10">
        <v>170</v>
      </c>
      <c r="C159" s="10">
        <v>150</v>
      </c>
      <c r="D159" s="11" t="s">
        <v>13</v>
      </c>
      <c r="E159" s="10">
        <v>10</v>
      </c>
      <c r="F159" s="11">
        <v>39.44</v>
      </c>
      <c r="G159" s="55">
        <v>28200.825545782158</v>
      </c>
      <c r="H159" s="14"/>
    </row>
    <row r="160" spans="1:8" ht="12.75">
      <c r="A160" s="14"/>
      <c r="B160" s="10">
        <v>175</v>
      </c>
      <c r="C160" s="10">
        <v>150</v>
      </c>
      <c r="D160" s="11" t="s">
        <v>13</v>
      </c>
      <c r="E160" s="10">
        <v>12.5</v>
      </c>
      <c r="F160" s="11">
        <v>50.07</v>
      </c>
      <c r="G160" s="55">
        <v>37114.08098014524</v>
      </c>
      <c r="H160" s="14"/>
    </row>
    <row r="161" spans="1:8" ht="12.75">
      <c r="A161" s="14"/>
      <c r="B161" s="10">
        <v>175</v>
      </c>
      <c r="C161" s="10">
        <v>155</v>
      </c>
      <c r="D161" s="11" t="s">
        <v>13</v>
      </c>
      <c r="E161" s="10">
        <v>10</v>
      </c>
      <c r="F161" s="11">
        <v>40.67</v>
      </c>
      <c r="G161" s="55">
        <v>28992.894347187692</v>
      </c>
      <c r="H161" s="14"/>
    </row>
    <row r="162" spans="1:8" ht="12.75">
      <c r="A162" s="14"/>
      <c r="B162" s="10">
        <v>175</v>
      </c>
      <c r="C162" s="10">
        <v>160</v>
      </c>
      <c r="D162" s="11" t="s">
        <v>13</v>
      </c>
      <c r="E162" s="10">
        <v>7.5</v>
      </c>
      <c r="F162" s="11">
        <v>30.96</v>
      </c>
      <c r="G162" s="55">
        <v>25348.186779817843</v>
      </c>
      <c r="H162" s="14"/>
    </row>
    <row r="163" spans="1:8" ht="12.75">
      <c r="A163" s="14"/>
      <c r="B163" s="10">
        <v>180</v>
      </c>
      <c r="C163" s="10">
        <v>150</v>
      </c>
      <c r="D163" s="11" t="s">
        <v>13</v>
      </c>
      <c r="E163" s="10">
        <v>15</v>
      </c>
      <c r="F163" s="11">
        <v>61</v>
      </c>
      <c r="G163" s="55">
        <v>44846.18118434216</v>
      </c>
      <c r="H163" s="14"/>
    </row>
    <row r="164" spans="1:8" ht="12.75">
      <c r="A164" s="14"/>
      <c r="B164" s="10">
        <v>180</v>
      </c>
      <c r="C164" s="10">
        <v>160</v>
      </c>
      <c r="D164" s="11" t="s">
        <v>13</v>
      </c>
      <c r="E164" s="10">
        <v>10</v>
      </c>
      <c r="F164" s="11">
        <v>41.9</v>
      </c>
      <c r="G164" s="55">
        <v>30374.548196255997</v>
      </c>
      <c r="H164" s="14"/>
    </row>
    <row r="165" spans="1:8" ht="12.75">
      <c r="A165" s="14"/>
      <c r="B165" s="10">
        <v>180</v>
      </c>
      <c r="C165" s="10">
        <v>165</v>
      </c>
      <c r="D165" s="11" t="s">
        <v>13</v>
      </c>
      <c r="E165" s="10">
        <v>7.5</v>
      </c>
      <c r="F165" s="11">
        <v>31.89</v>
      </c>
      <c r="G165" s="55">
        <v>26255.393401979072</v>
      </c>
      <c r="H165" s="14"/>
    </row>
    <row r="166" spans="1:8" ht="12.75">
      <c r="A166" s="14"/>
      <c r="B166" s="10">
        <v>185</v>
      </c>
      <c r="C166" s="10">
        <v>160</v>
      </c>
      <c r="D166" s="11" t="s">
        <v>13</v>
      </c>
      <c r="E166" s="10">
        <v>12.5</v>
      </c>
      <c r="F166" s="11">
        <v>53.15</v>
      </c>
      <c r="G166" s="55">
        <v>40983.10878450463</v>
      </c>
      <c r="H166" s="14"/>
    </row>
    <row r="167" spans="1:8" ht="12.75">
      <c r="A167" s="14"/>
      <c r="B167" s="10">
        <v>185</v>
      </c>
      <c r="C167" s="10">
        <v>165</v>
      </c>
      <c r="D167" s="11" t="s">
        <v>13</v>
      </c>
      <c r="E167" s="10">
        <v>10</v>
      </c>
      <c r="F167" s="11">
        <v>43.13</v>
      </c>
      <c r="G167" s="55">
        <v>31930.89391129845</v>
      </c>
      <c r="H167" s="14"/>
    </row>
    <row r="168" spans="1:8" ht="12.75">
      <c r="A168" s="14"/>
      <c r="B168" s="10">
        <v>185</v>
      </c>
      <c r="C168" s="10">
        <v>170</v>
      </c>
      <c r="D168" s="11" t="s">
        <v>13</v>
      </c>
      <c r="E168" s="10">
        <v>7.5</v>
      </c>
      <c r="F168" s="11">
        <v>32.81</v>
      </c>
      <c r="G168" s="55">
        <v>26773.5135953797</v>
      </c>
      <c r="H168" s="14"/>
    </row>
    <row r="169" spans="1:8" ht="12.75">
      <c r="A169" s="14"/>
      <c r="B169" s="10">
        <v>190</v>
      </c>
      <c r="C169" s="10">
        <v>160</v>
      </c>
      <c r="D169" s="11" t="s">
        <v>13</v>
      </c>
      <c r="E169" s="10">
        <v>15</v>
      </c>
      <c r="F169" s="11">
        <v>64.7</v>
      </c>
      <c r="G169" s="55">
        <v>47325.61460027077</v>
      </c>
      <c r="H169" s="14"/>
    </row>
    <row r="170" spans="1:8" ht="12.75">
      <c r="A170" s="14"/>
      <c r="B170" s="10">
        <v>190</v>
      </c>
      <c r="C170" s="10">
        <v>165</v>
      </c>
      <c r="D170" s="11" t="s">
        <v>13</v>
      </c>
      <c r="E170" s="10">
        <v>12.5</v>
      </c>
      <c r="F170" s="11">
        <v>54.69</v>
      </c>
      <c r="G170" s="55">
        <v>42998.02064772924</v>
      </c>
      <c r="H170" s="14"/>
    </row>
    <row r="171" spans="1:8" ht="12.75">
      <c r="A171" s="14"/>
      <c r="B171" s="10">
        <v>190</v>
      </c>
      <c r="C171" s="10">
        <v>170</v>
      </c>
      <c r="D171" s="11" t="s">
        <v>13</v>
      </c>
      <c r="E171" s="10">
        <v>10</v>
      </c>
      <c r="F171" s="11">
        <v>44.37</v>
      </c>
      <c r="G171" s="55">
        <v>32587.97354354216</v>
      </c>
      <c r="H171" s="14"/>
    </row>
    <row r="172" spans="1:8" ht="12.75">
      <c r="A172" s="14"/>
      <c r="B172" s="10">
        <v>190</v>
      </c>
      <c r="C172" s="10">
        <v>175</v>
      </c>
      <c r="D172" s="11" t="s">
        <v>13</v>
      </c>
      <c r="E172" s="10">
        <v>7.5</v>
      </c>
      <c r="F172" s="11">
        <v>33.74</v>
      </c>
      <c r="G172" s="55">
        <v>27450.444576029535</v>
      </c>
      <c r="H172" s="14"/>
    </row>
    <row r="173" spans="1:8" ht="12.75">
      <c r="A173" s="14"/>
      <c r="B173" s="10">
        <v>195</v>
      </c>
      <c r="C173" s="10">
        <v>160</v>
      </c>
      <c r="D173" s="11" t="s">
        <v>13</v>
      </c>
      <c r="E173" s="10">
        <v>17.5</v>
      </c>
      <c r="F173" s="11">
        <v>76.56</v>
      </c>
      <c r="G173" s="55">
        <v>56350.03758570831</v>
      </c>
      <c r="H173" s="14"/>
    </row>
    <row r="174" spans="1:8" ht="12.75">
      <c r="A174" s="14"/>
      <c r="B174" s="10">
        <v>195</v>
      </c>
      <c r="C174" s="10">
        <v>165</v>
      </c>
      <c r="D174" s="11" t="s">
        <v>13</v>
      </c>
      <c r="E174" s="10">
        <v>15</v>
      </c>
      <c r="F174" s="11">
        <v>66.55</v>
      </c>
      <c r="G174" s="55">
        <v>48903.79679856</v>
      </c>
      <c r="H174" s="14"/>
    </row>
    <row r="175" spans="1:8" ht="12.75">
      <c r="A175" s="14"/>
      <c r="B175" s="10">
        <v>195</v>
      </c>
      <c r="C175" s="10">
        <v>170</v>
      </c>
      <c r="D175" s="11" t="s">
        <v>13</v>
      </c>
      <c r="E175" s="10">
        <v>12.5</v>
      </c>
      <c r="F175" s="11">
        <v>56.23</v>
      </c>
      <c r="G175" s="55">
        <v>40973.18311030154</v>
      </c>
      <c r="H175" s="14"/>
    </row>
    <row r="176" spans="1:8" ht="12.75">
      <c r="A176" s="14"/>
      <c r="B176" s="10">
        <v>195</v>
      </c>
      <c r="C176" s="10">
        <v>175</v>
      </c>
      <c r="D176" s="11" t="s">
        <v>13</v>
      </c>
      <c r="E176" s="10">
        <v>10</v>
      </c>
      <c r="F176" s="11">
        <v>45.6</v>
      </c>
      <c r="G176" s="55">
        <v>33719.500402692924</v>
      </c>
      <c r="H176" s="14"/>
    </row>
    <row r="177" spans="1:8" ht="12.75">
      <c r="A177" s="14"/>
      <c r="B177" s="10">
        <v>195</v>
      </c>
      <c r="C177" s="10">
        <v>180</v>
      </c>
      <c r="D177" s="11" t="s">
        <v>13</v>
      </c>
      <c r="E177" s="10">
        <v>7.5</v>
      </c>
      <c r="F177" s="11">
        <v>34.66</v>
      </c>
      <c r="G177" s="55">
        <v>28153.182309607382</v>
      </c>
      <c r="H177" s="14"/>
    </row>
    <row r="178" spans="1:8" ht="12.75">
      <c r="A178" s="14"/>
      <c r="B178" s="10">
        <v>200</v>
      </c>
      <c r="C178" s="10">
        <v>170</v>
      </c>
      <c r="D178" s="11" t="s">
        <v>13</v>
      </c>
      <c r="E178" s="10">
        <v>15</v>
      </c>
      <c r="F178" s="11">
        <v>98.4</v>
      </c>
      <c r="G178" s="55">
        <v>51673.05990121847</v>
      </c>
      <c r="H178" s="14"/>
    </row>
    <row r="179" spans="1:8" ht="12.75">
      <c r="A179" s="14"/>
      <c r="B179" s="10">
        <v>200</v>
      </c>
      <c r="C179" s="10">
        <v>175</v>
      </c>
      <c r="D179" s="11" t="s">
        <v>13</v>
      </c>
      <c r="E179" s="10">
        <v>12.5</v>
      </c>
      <c r="F179" s="11">
        <v>57.77</v>
      </c>
      <c r="G179" s="55">
        <v>45360.331108061546</v>
      </c>
      <c r="H179" s="14"/>
    </row>
    <row r="180" spans="1:8" ht="12.75">
      <c r="A180" s="14"/>
      <c r="B180" s="10">
        <v>200</v>
      </c>
      <c r="C180" s="10">
        <v>180</v>
      </c>
      <c r="D180" s="11" t="s">
        <v>13</v>
      </c>
      <c r="E180" s="10">
        <v>10</v>
      </c>
      <c r="F180" s="11">
        <v>46.83</v>
      </c>
      <c r="G180" s="55">
        <v>38769.68343721847</v>
      </c>
      <c r="H180" s="14"/>
    </row>
    <row r="181" spans="1:8" ht="12.75">
      <c r="A181" s="14"/>
      <c r="B181" s="16"/>
      <c r="C181" s="16"/>
      <c r="D181" s="16"/>
      <c r="E181" s="16"/>
      <c r="F181" s="16"/>
      <c r="G181" s="16"/>
      <c r="H181" s="14"/>
    </row>
    <row r="182" spans="1:8" ht="12.75" customHeight="1">
      <c r="A182" s="63" t="str">
        <f>'BAC, BACM, BOC'!A90:I90</f>
        <v>Свердловска обл., г. Еккатеринбург , ул.Декабристов 16/18 лит.З оф 412 </v>
      </c>
      <c r="B182" s="63"/>
      <c r="C182" s="63"/>
      <c r="D182" s="63"/>
      <c r="E182" s="63"/>
      <c r="F182" s="63"/>
      <c r="G182" s="63"/>
      <c r="H182" s="63"/>
    </row>
    <row r="183" spans="1:8" ht="12.75">
      <c r="A183" s="64" t="str">
        <f>'BAC, BACM, BOC'!A91:I91</f>
        <v>сайт : www.sms-ural        e-mail : info@sms-ural.com </v>
      </c>
      <c r="B183" s="64"/>
      <c r="C183" s="64"/>
      <c r="D183" s="64"/>
      <c r="E183" s="64"/>
      <c r="F183" s="64"/>
      <c r="G183" s="64"/>
      <c r="H183" s="64"/>
    </row>
    <row r="184" spans="1:8" ht="12.75">
      <c r="A184" s="59" t="str">
        <f>'BAC, BACM, BOC'!A92:I92</f>
        <v>контактное лицо: Антонинов Михаил Владимирович</v>
      </c>
      <c r="B184" s="59"/>
      <c r="C184" s="59"/>
      <c r="D184" s="59"/>
      <c r="E184" s="59"/>
      <c r="F184" s="59"/>
      <c r="G184" s="59"/>
      <c r="H184" s="59"/>
    </row>
    <row r="185" spans="1:8" ht="12.75">
      <c r="A185" s="60" t="str">
        <f>'BAC, BACM, BOC'!A93:I93</f>
        <v>тел: 8 /343/ 287 55 45</v>
      </c>
      <c r="B185" s="60"/>
      <c r="C185" s="60"/>
      <c r="D185" s="60"/>
      <c r="E185" s="60"/>
      <c r="F185" s="60"/>
      <c r="G185" s="60"/>
      <c r="H185" s="60"/>
    </row>
    <row r="186" spans="1:8" ht="12.75">
      <c r="A186" s="68"/>
      <c r="B186" s="68"/>
      <c r="C186" s="68"/>
      <c r="D186" s="68"/>
      <c r="E186" s="68"/>
      <c r="F186" s="68"/>
      <c r="G186" s="68"/>
      <c r="H186" s="68"/>
    </row>
  </sheetData>
  <sheetProtection/>
  <mergeCells count="11">
    <mergeCell ref="A186:H186"/>
    <mergeCell ref="B6:B7"/>
    <mergeCell ref="C6:C7"/>
    <mergeCell ref="E6:E7"/>
    <mergeCell ref="F6:F7"/>
    <mergeCell ref="G6:G7"/>
    <mergeCell ref="D6:D7"/>
    <mergeCell ref="A182:H182"/>
    <mergeCell ref="A183:H183"/>
    <mergeCell ref="A184:H184"/>
    <mergeCell ref="A185:H185"/>
  </mergeCells>
  <hyperlinks>
    <hyperlink ref="H1" location="Содержание!R1C1" display="назад"/>
  </hyperlinks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228"/>
  <sheetViews>
    <sheetView zoomScaleSheetLayoutView="100" zoomScalePageLayoutView="0" workbookViewId="0" topLeftCell="A1">
      <pane xSplit="8" ySplit="7" topLeftCell="I6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186" sqref="A186"/>
    </sheetView>
  </sheetViews>
  <sheetFormatPr defaultColWidth="9.140625" defaultRowHeight="15"/>
  <cols>
    <col min="1" max="1" width="20.7109375" style="6" customWidth="1"/>
    <col min="2" max="7" width="7.7109375" style="9" customWidth="1"/>
    <col min="8" max="8" width="20.7109375" style="6" customWidth="1"/>
    <col min="9" max="16384" width="9.140625" style="6" customWidth="1"/>
  </cols>
  <sheetData>
    <row r="1" spans="1:8" ht="12.75">
      <c r="A1" s="14"/>
      <c r="B1" s="16"/>
      <c r="C1" s="16"/>
      <c r="D1" s="16"/>
      <c r="E1" s="16"/>
      <c r="F1" s="16"/>
      <c r="G1" s="16"/>
      <c r="H1" s="52" t="s">
        <v>23</v>
      </c>
    </row>
    <row r="2" spans="1:8" ht="12.75">
      <c r="A2" s="14"/>
      <c r="B2" s="16"/>
      <c r="C2" s="16"/>
      <c r="D2" s="16"/>
      <c r="E2" s="16"/>
      <c r="F2" s="16"/>
      <c r="G2" s="16"/>
      <c r="H2" s="15"/>
    </row>
    <row r="3" spans="1:8" ht="12.75">
      <c r="A3" s="14"/>
      <c r="B3" s="16"/>
      <c r="C3" s="16"/>
      <c r="D3" s="16"/>
      <c r="E3" s="16"/>
      <c r="F3" s="16"/>
      <c r="G3" s="16"/>
      <c r="H3" s="15"/>
    </row>
    <row r="4" spans="1:8" ht="12.75">
      <c r="A4" s="14"/>
      <c r="B4" s="16"/>
      <c r="C4" s="16"/>
      <c r="D4" s="16"/>
      <c r="E4" s="16"/>
      <c r="F4" s="16"/>
      <c r="G4" s="16"/>
      <c r="H4" s="14"/>
    </row>
    <row r="5" spans="1:8" ht="12.75">
      <c r="A5" s="58"/>
      <c r="B5" s="16"/>
      <c r="C5" s="16"/>
      <c r="D5" s="16"/>
      <c r="E5" s="16"/>
      <c r="F5" s="16"/>
      <c r="G5" s="16"/>
      <c r="H5" s="58"/>
    </row>
    <row r="6" spans="1:8" ht="12.75">
      <c r="A6" s="14"/>
      <c r="B6" s="75" t="s">
        <v>8</v>
      </c>
      <c r="C6" s="75" t="s">
        <v>7</v>
      </c>
      <c r="D6" s="75" t="s">
        <v>37</v>
      </c>
      <c r="E6" s="75" t="s">
        <v>9</v>
      </c>
      <c r="F6" s="75" t="s">
        <v>10</v>
      </c>
      <c r="G6" s="75" t="s">
        <v>11</v>
      </c>
      <c r="H6" s="14"/>
    </row>
    <row r="7" spans="1:8" ht="29.25" customHeight="1">
      <c r="A7" s="14"/>
      <c r="B7" s="77"/>
      <c r="C7" s="77"/>
      <c r="D7" s="76"/>
      <c r="E7" s="77"/>
      <c r="F7" s="77"/>
      <c r="G7" s="77"/>
      <c r="H7" s="14"/>
    </row>
    <row r="8" spans="1:8" s="9" customFormat="1" ht="12.75" customHeight="1">
      <c r="A8" s="16"/>
      <c r="B8" s="10">
        <v>50.8</v>
      </c>
      <c r="C8" s="10">
        <v>38.1</v>
      </c>
      <c r="D8" s="10">
        <v>6.349999999999998</v>
      </c>
      <c r="E8" s="20" t="s">
        <v>3</v>
      </c>
      <c r="F8" s="10">
        <v>6.96</v>
      </c>
      <c r="G8" s="56">
        <v>2654.604452381539</v>
      </c>
      <c r="H8" s="16"/>
    </row>
    <row r="9" spans="1:8" s="9" customFormat="1" ht="12.75" customHeight="1">
      <c r="A9" s="16"/>
      <c r="B9" s="10">
        <v>48</v>
      </c>
      <c r="C9" s="10">
        <v>40</v>
      </c>
      <c r="D9" s="10">
        <v>4</v>
      </c>
      <c r="E9" s="20" t="s">
        <v>3</v>
      </c>
      <c r="F9" s="10">
        <v>4.34</v>
      </c>
      <c r="G9" s="56">
        <v>1769.097407616</v>
      </c>
      <c r="H9" s="16"/>
    </row>
    <row r="10" spans="1:8" s="9" customFormat="1" ht="12.75" customHeight="1">
      <c r="A10" s="16"/>
      <c r="B10" s="10">
        <v>50</v>
      </c>
      <c r="C10" s="10">
        <v>40</v>
      </c>
      <c r="D10" s="10">
        <v>5</v>
      </c>
      <c r="E10" s="20" t="s">
        <v>3</v>
      </c>
      <c r="F10" s="10">
        <v>5.55</v>
      </c>
      <c r="G10" s="56">
        <v>1824.68118315323</v>
      </c>
      <c r="H10" s="16"/>
    </row>
    <row r="11" spans="1:8" s="9" customFormat="1" ht="12.75" customHeight="1">
      <c r="A11" s="16"/>
      <c r="B11" s="10">
        <v>52</v>
      </c>
      <c r="C11" s="10">
        <v>40</v>
      </c>
      <c r="D11" s="10">
        <v>6</v>
      </c>
      <c r="E11" s="20" t="s">
        <v>3</v>
      </c>
      <c r="F11" s="10">
        <v>6.8</v>
      </c>
      <c r="G11" s="56">
        <v>2323.01848107323</v>
      </c>
      <c r="H11" s="16"/>
    </row>
    <row r="12" spans="1:8" s="9" customFormat="1" ht="12.75" customHeight="1">
      <c r="A12" s="16"/>
      <c r="B12" s="10">
        <v>55</v>
      </c>
      <c r="C12" s="10">
        <v>40</v>
      </c>
      <c r="D12" s="10">
        <v>12.5</v>
      </c>
      <c r="E12" s="20" t="s">
        <v>3</v>
      </c>
      <c r="F12" s="10">
        <v>8.78</v>
      </c>
      <c r="G12" s="56">
        <v>2930.606648152614</v>
      </c>
      <c r="H12" s="16"/>
    </row>
    <row r="13" spans="1:8" s="9" customFormat="1" ht="12.75" customHeight="1">
      <c r="A13" s="16"/>
      <c r="B13" s="10">
        <v>55</v>
      </c>
      <c r="C13" s="10">
        <v>45</v>
      </c>
      <c r="D13" s="10">
        <v>5</v>
      </c>
      <c r="E13" s="20" t="s">
        <v>3</v>
      </c>
      <c r="F13" s="10">
        <v>6.16</v>
      </c>
      <c r="G13" s="56">
        <v>1991.4325097649237</v>
      </c>
      <c r="H13" s="16"/>
    </row>
    <row r="14" spans="1:8" s="9" customFormat="1" ht="12.75" customHeight="1">
      <c r="A14" s="16"/>
      <c r="B14" s="10">
        <v>60</v>
      </c>
      <c r="C14" s="10">
        <v>50</v>
      </c>
      <c r="D14" s="10">
        <v>5</v>
      </c>
      <c r="E14" s="20" t="s">
        <v>3</v>
      </c>
      <c r="F14" s="10">
        <v>6.78</v>
      </c>
      <c r="G14" s="56">
        <v>1991.4325097649237</v>
      </c>
      <c r="H14" s="16"/>
    </row>
    <row r="15" spans="1:8" s="9" customFormat="1" ht="12.75" customHeight="1">
      <c r="A15" s="16"/>
      <c r="B15" s="10">
        <v>62</v>
      </c>
      <c r="C15" s="10">
        <v>50</v>
      </c>
      <c r="D15" s="10">
        <v>6</v>
      </c>
      <c r="E15" s="20" t="s">
        <v>3</v>
      </c>
      <c r="F15" s="10">
        <v>8.28</v>
      </c>
      <c r="G15" s="56">
        <v>2599.0206768443086</v>
      </c>
      <c r="H15" s="16"/>
    </row>
    <row r="16" spans="1:8" s="9" customFormat="1" ht="12.75" customHeight="1">
      <c r="A16" s="16"/>
      <c r="B16" s="10">
        <v>65</v>
      </c>
      <c r="C16" s="10">
        <v>50</v>
      </c>
      <c r="D16" s="10">
        <v>7.5</v>
      </c>
      <c r="E16" s="20" t="s">
        <v>3</v>
      </c>
      <c r="F16" s="10">
        <v>10.63</v>
      </c>
      <c r="G16" s="56">
        <v>3260.275937545846</v>
      </c>
      <c r="H16" s="16"/>
    </row>
    <row r="17" spans="1:8" s="9" customFormat="1" ht="12.75" customHeight="1">
      <c r="A17" s="16"/>
      <c r="B17" s="10">
        <v>70</v>
      </c>
      <c r="C17" s="10">
        <v>50</v>
      </c>
      <c r="D17" s="10">
        <v>10</v>
      </c>
      <c r="E17" s="20" t="s">
        <v>3</v>
      </c>
      <c r="F17" s="10">
        <v>14.79</v>
      </c>
      <c r="G17" s="56">
        <v>4534.869411072001</v>
      </c>
      <c r="H17" s="16"/>
    </row>
    <row r="18" spans="1:8" s="9" customFormat="1" ht="12.75" customHeight="1">
      <c r="A18" s="16"/>
      <c r="B18" s="10">
        <v>60.32</v>
      </c>
      <c r="C18" s="10">
        <v>50.8</v>
      </c>
      <c r="D18" s="10">
        <v>4.760000000000002</v>
      </c>
      <c r="E18" s="20" t="s">
        <v>3</v>
      </c>
      <c r="F18" s="10">
        <v>6.52</v>
      </c>
      <c r="G18" s="56">
        <v>2100.6833789243074</v>
      </c>
      <c r="H18" s="16"/>
    </row>
    <row r="19" spans="1:8" s="9" customFormat="1" ht="12.75" customHeight="1">
      <c r="A19" s="16"/>
      <c r="B19" s="10">
        <v>63.5</v>
      </c>
      <c r="C19" s="10">
        <v>50.8</v>
      </c>
      <c r="D19" s="10">
        <v>6.350000000000001</v>
      </c>
      <c r="E19" s="20" t="s">
        <v>3</v>
      </c>
      <c r="F19" s="10">
        <v>8.94</v>
      </c>
      <c r="G19" s="56">
        <v>2832.855870483691</v>
      </c>
      <c r="H19" s="16"/>
    </row>
    <row r="20" spans="1:8" s="9" customFormat="1" ht="12.75" customHeight="1">
      <c r="A20" s="16"/>
      <c r="B20" s="10">
        <v>65</v>
      </c>
      <c r="C20" s="10">
        <v>55</v>
      </c>
      <c r="D20" s="10">
        <v>5</v>
      </c>
      <c r="E20" s="20" t="s">
        <v>3</v>
      </c>
      <c r="F20" s="10">
        <v>7.39</v>
      </c>
      <c r="G20" s="56">
        <v>2244.4345225550774</v>
      </c>
      <c r="H20" s="16"/>
    </row>
    <row r="21" spans="1:8" s="9" customFormat="1" ht="12.75" customHeight="1">
      <c r="A21" s="16"/>
      <c r="B21" s="10">
        <v>70</v>
      </c>
      <c r="C21" s="10">
        <v>55</v>
      </c>
      <c r="D21" s="10">
        <v>7.5</v>
      </c>
      <c r="E21" s="20" t="s">
        <v>3</v>
      </c>
      <c r="F21" s="10">
        <v>11.55</v>
      </c>
      <c r="G21" s="56">
        <v>3451.9441290535387</v>
      </c>
      <c r="H21" s="16"/>
    </row>
    <row r="22" spans="1:8" s="9" customFormat="1" ht="12.75" customHeight="1">
      <c r="A22" s="16"/>
      <c r="B22" s="10">
        <v>75</v>
      </c>
      <c r="C22" s="10">
        <v>55</v>
      </c>
      <c r="D22" s="10">
        <v>10</v>
      </c>
      <c r="E22" s="20" t="s">
        <v>3</v>
      </c>
      <c r="F22" s="10">
        <v>16.02</v>
      </c>
      <c r="G22" s="56">
        <v>4914.372430257232</v>
      </c>
      <c r="H22" s="16"/>
    </row>
    <row r="23" spans="1:8" s="9" customFormat="1" ht="12.75" customHeight="1">
      <c r="A23" s="16"/>
      <c r="B23" s="10">
        <v>69.85</v>
      </c>
      <c r="C23" s="10">
        <v>57.15</v>
      </c>
      <c r="D23" s="10">
        <v>6.349999999999998</v>
      </c>
      <c r="E23" s="20" t="s">
        <v>3</v>
      </c>
      <c r="F23" s="10">
        <v>9.94</v>
      </c>
      <c r="G23" s="56">
        <v>3428.9439460726157</v>
      </c>
      <c r="H23" s="16"/>
    </row>
    <row r="24" spans="1:8" s="9" customFormat="1" ht="12.75" customHeight="1">
      <c r="A24" s="16"/>
      <c r="B24" s="10">
        <v>70</v>
      </c>
      <c r="C24" s="10">
        <v>60</v>
      </c>
      <c r="D24" s="10">
        <v>5</v>
      </c>
      <c r="E24" s="20" t="s">
        <v>3</v>
      </c>
      <c r="F24" s="10">
        <v>8.01</v>
      </c>
      <c r="G24" s="56">
        <v>2422.6859406572303</v>
      </c>
      <c r="H24" s="16"/>
    </row>
    <row r="25" spans="1:8" s="9" customFormat="1" ht="12.75" customHeight="1">
      <c r="A25" s="16"/>
      <c r="B25" s="10">
        <v>72</v>
      </c>
      <c r="C25" s="10">
        <v>60</v>
      </c>
      <c r="D25" s="10">
        <v>6</v>
      </c>
      <c r="E25" s="20" t="s">
        <v>3</v>
      </c>
      <c r="F25" s="10">
        <v>9.76</v>
      </c>
      <c r="G25" s="56">
        <v>3074.3577917833845</v>
      </c>
      <c r="H25" s="16"/>
    </row>
    <row r="26" spans="1:8" s="9" customFormat="1" ht="12.75" customHeight="1">
      <c r="A26" s="16"/>
      <c r="B26" s="10">
        <v>75</v>
      </c>
      <c r="C26" s="10">
        <v>60</v>
      </c>
      <c r="D26" s="10">
        <v>7.5</v>
      </c>
      <c r="E26" s="20" t="s">
        <v>3</v>
      </c>
      <c r="F26" s="10">
        <v>12.48</v>
      </c>
      <c r="G26" s="56">
        <v>3825.6971024935388</v>
      </c>
      <c r="H26" s="16"/>
    </row>
    <row r="27" spans="1:8" s="9" customFormat="1" ht="12.75" customHeight="1">
      <c r="A27" s="16"/>
      <c r="B27" s="10">
        <v>77</v>
      </c>
      <c r="C27" s="10">
        <v>60</v>
      </c>
      <c r="D27" s="10">
        <v>8.5</v>
      </c>
      <c r="E27" s="20" t="s">
        <v>3</v>
      </c>
      <c r="F27" s="10">
        <v>14.35</v>
      </c>
      <c r="G27" s="56">
        <v>4952.706068558769</v>
      </c>
      <c r="H27" s="16"/>
    </row>
    <row r="28" spans="1:8" s="9" customFormat="1" ht="12.75" customHeight="1">
      <c r="A28" s="16"/>
      <c r="B28" s="10">
        <v>80</v>
      </c>
      <c r="C28" s="10">
        <v>60</v>
      </c>
      <c r="D28" s="10">
        <v>10</v>
      </c>
      <c r="E28" s="20" t="s">
        <v>3</v>
      </c>
      <c r="F28" s="10">
        <v>17.25</v>
      </c>
      <c r="G28" s="56">
        <v>4960.372796219077</v>
      </c>
      <c r="H28" s="16"/>
    </row>
    <row r="29" spans="1:8" s="9" customFormat="1" ht="12.75" customHeight="1">
      <c r="A29" s="16"/>
      <c r="B29" s="10">
        <v>73</v>
      </c>
      <c r="C29" s="10">
        <v>63</v>
      </c>
      <c r="D29" s="10">
        <v>5</v>
      </c>
      <c r="E29" s="20" t="s">
        <v>3</v>
      </c>
      <c r="F29" s="10">
        <v>8.38</v>
      </c>
      <c r="G29" s="56">
        <v>2445.6861236381537</v>
      </c>
      <c r="H29" s="16"/>
    </row>
    <row r="30" spans="1:8" s="9" customFormat="1" ht="12.75" customHeight="1">
      <c r="A30" s="16"/>
      <c r="B30" s="10">
        <v>75</v>
      </c>
      <c r="C30" s="10">
        <v>63</v>
      </c>
      <c r="D30" s="10">
        <v>6</v>
      </c>
      <c r="E30" s="20" t="s">
        <v>3</v>
      </c>
      <c r="F30" s="10">
        <v>10.2</v>
      </c>
      <c r="G30" s="56">
        <v>2986.1904236898463</v>
      </c>
      <c r="H30" s="16"/>
    </row>
    <row r="31" spans="1:8" s="9" customFormat="1" ht="12.75" customHeight="1">
      <c r="A31" s="16"/>
      <c r="B31" s="10">
        <v>77</v>
      </c>
      <c r="C31" s="10">
        <v>63</v>
      </c>
      <c r="D31" s="10">
        <v>7</v>
      </c>
      <c r="E31" s="20" t="s">
        <v>3</v>
      </c>
      <c r="F31" s="10">
        <v>12.08</v>
      </c>
      <c r="G31" s="56">
        <v>3804.6136014276926</v>
      </c>
      <c r="H31" s="16"/>
    </row>
    <row r="32" spans="1:8" s="9" customFormat="1" ht="12.75" customHeight="1">
      <c r="A32" s="16"/>
      <c r="B32" s="10">
        <v>78</v>
      </c>
      <c r="C32" s="10">
        <v>63</v>
      </c>
      <c r="D32" s="10">
        <v>7.5</v>
      </c>
      <c r="E32" s="20" t="s">
        <v>3</v>
      </c>
      <c r="F32" s="10">
        <v>13.03</v>
      </c>
      <c r="G32" s="56">
        <v>3871.6974684553857</v>
      </c>
      <c r="H32" s="16"/>
    </row>
    <row r="33" spans="1:8" s="9" customFormat="1" ht="12.75" customHeight="1">
      <c r="A33" s="16"/>
      <c r="B33" s="10">
        <v>80</v>
      </c>
      <c r="C33" s="10">
        <v>63</v>
      </c>
      <c r="D33" s="10">
        <v>8.5</v>
      </c>
      <c r="E33" s="20" t="s">
        <v>3</v>
      </c>
      <c r="F33" s="10">
        <v>14.98</v>
      </c>
      <c r="G33" s="56">
        <v>4594.286550439385</v>
      </c>
      <c r="H33" s="16"/>
    </row>
    <row r="34" spans="1:8" s="9" customFormat="1" ht="12.75" customHeight="1">
      <c r="A34" s="16"/>
      <c r="B34" s="10">
        <v>83</v>
      </c>
      <c r="C34" s="10">
        <v>63</v>
      </c>
      <c r="D34" s="10">
        <v>10</v>
      </c>
      <c r="E34" s="20" t="s">
        <v>3</v>
      </c>
      <c r="F34" s="10">
        <v>17.99</v>
      </c>
      <c r="G34" s="56">
        <v>5173.124488792615</v>
      </c>
      <c r="H34" s="16"/>
    </row>
    <row r="35" spans="1:8" s="9" customFormat="1" ht="12.75" customHeight="1">
      <c r="A35" s="16"/>
      <c r="B35" s="10">
        <v>73.025</v>
      </c>
      <c r="C35" s="10">
        <v>63.5</v>
      </c>
      <c r="D35" s="10">
        <v>4.762500000000003</v>
      </c>
      <c r="E35" s="20" t="s">
        <v>3</v>
      </c>
      <c r="F35" s="10">
        <v>8.01</v>
      </c>
      <c r="G35" s="56">
        <v>2677.6046353624624</v>
      </c>
      <c r="H35" s="16"/>
    </row>
    <row r="36" spans="1:8" s="9" customFormat="1" ht="12.75" customHeight="1">
      <c r="A36" s="16"/>
      <c r="B36" s="10">
        <v>76.2</v>
      </c>
      <c r="C36" s="10">
        <v>63.5</v>
      </c>
      <c r="D36" s="10">
        <v>6.350000000000001</v>
      </c>
      <c r="E36" s="20" t="s">
        <v>3</v>
      </c>
      <c r="F36" s="10">
        <v>10.93</v>
      </c>
      <c r="G36" s="56">
        <v>3649.36236630646</v>
      </c>
      <c r="H36" s="16"/>
    </row>
    <row r="37" spans="1:8" s="9" customFormat="1" ht="12.75" customHeight="1">
      <c r="A37" s="16"/>
      <c r="B37" s="10">
        <v>75</v>
      </c>
      <c r="C37" s="10">
        <v>65</v>
      </c>
      <c r="D37" s="10">
        <v>5</v>
      </c>
      <c r="E37" s="20" t="s">
        <v>3</v>
      </c>
      <c r="F37" s="10">
        <v>8.63</v>
      </c>
      <c r="G37" s="56">
        <v>2543.436901307077</v>
      </c>
      <c r="H37" s="16"/>
    </row>
    <row r="38" spans="1:8" s="9" customFormat="1" ht="12.75" customHeight="1">
      <c r="A38" s="16"/>
      <c r="B38" s="10">
        <v>77</v>
      </c>
      <c r="C38" s="10">
        <v>65</v>
      </c>
      <c r="D38" s="10">
        <v>6</v>
      </c>
      <c r="E38" s="20" t="s">
        <v>3</v>
      </c>
      <c r="F38" s="10">
        <v>10.5</v>
      </c>
      <c r="G38" s="56">
        <v>3262.1926194609227</v>
      </c>
      <c r="H38" s="16"/>
    </row>
    <row r="39" spans="1:8" s="9" customFormat="1" ht="12.75" customHeight="1">
      <c r="A39" s="16"/>
      <c r="B39" s="10">
        <v>80</v>
      </c>
      <c r="C39" s="10">
        <v>65</v>
      </c>
      <c r="D39" s="10">
        <v>7.5</v>
      </c>
      <c r="E39" s="20" t="s">
        <v>3</v>
      </c>
      <c r="F39" s="10">
        <v>13.4</v>
      </c>
      <c r="G39" s="56">
        <v>3854.447331219692</v>
      </c>
      <c r="H39" s="16"/>
    </row>
    <row r="40" spans="1:8" s="9" customFormat="1" ht="12.75" customHeight="1">
      <c r="A40" s="16"/>
      <c r="B40" s="10">
        <v>85</v>
      </c>
      <c r="C40" s="10">
        <v>65</v>
      </c>
      <c r="D40" s="10">
        <v>10</v>
      </c>
      <c r="E40" s="20" t="s">
        <v>3</v>
      </c>
      <c r="F40" s="10">
        <v>18.49</v>
      </c>
      <c r="G40" s="56">
        <v>5669.545104797538</v>
      </c>
      <c r="H40" s="16"/>
    </row>
    <row r="41" spans="1:8" s="9" customFormat="1" ht="12.75" customHeight="1">
      <c r="A41" s="16"/>
      <c r="B41" s="10">
        <v>82.55</v>
      </c>
      <c r="C41" s="10">
        <v>69.85</v>
      </c>
      <c r="D41" s="10">
        <v>6.350000000000001</v>
      </c>
      <c r="E41" s="20" t="s">
        <v>3</v>
      </c>
      <c r="F41" s="10">
        <v>11.93</v>
      </c>
      <c r="G41" s="56">
        <v>3735.6130524849236</v>
      </c>
      <c r="H41" s="16"/>
    </row>
    <row r="42" spans="1:8" s="9" customFormat="1" ht="12.75" customHeight="1">
      <c r="A42" s="16"/>
      <c r="B42" s="10">
        <v>80</v>
      </c>
      <c r="C42" s="10">
        <v>70</v>
      </c>
      <c r="D42" s="10">
        <v>5</v>
      </c>
      <c r="E42" s="20" t="s">
        <v>3</v>
      </c>
      <c r="F42" s="10">
        <v>9.24</v>
      </c>
      <c r="G42" s="56">
        <v>2654.604452381539</v>
      </c>
      <c r="H42" s="16"/>
    </row>
    <row r="43" spans="1:8" s="9" customFormat="1" ht="12.75" customHeight="1">
      <c r="A43" s="16"/>
      <c r="B43" s="10">
        <v>82</v>
      </c>
      <c r="C43" s="10">
        <v>70</v>
      </c>
      <c r="D43" s="10">
        <v>6</v>
      </c>
      <c r="E43" s="20" t="s">
        <v>3</v>
      </c>
      <c r="F43" s="10">
        <v>11.24</v>
      </c>
      <c r="G43" s="56">
        <v>3317.776394998154</v>
      </c>
      <c r="H43" s="16"/>
    </row>
    <row r="44" spans="1:8" s="9" customFormat="1" ht="12.75" customHeight="1">
      <c r="A44" s="16"/>
      <c r="B44" s="10">
        <v>85</v>
      </c>
      <c r="C44" s="10">
        <v>70</v>
      </c>
      <c r="D44" s="10">
        <v>7.5</v>
      </c>
      <c r="E44" s="20" t="s">
        <v>3</v>
      </c>
      <c r="F44" s="10">
        <v>14.33</v>
      </c>
      <c r="G44" s="56">
        <v>4092.1158886892313</v>
      </c>
      <c r="H44" s="16"/>
    </row>
    <row r="45" spans="1:8" s="9" customFormat="1" ht="12.75" customHeight="1">
      <c r="A45" s="16"/>
      <c r="B45" s="10">
        <v>89</v>
      </c>
      <c r="C45" s="10">
        <v>70</v>
      </c>
      <c r="D45" s="10">
        <v>9.5</v>
      </c>
      <c r="E45" s="20" t="s">
        <v>3</v>
      </c>
      <c r="F45" s="10">
        <v>18.62</v>
      </c>
      <c r="G45" s="56">
        <v>5640.794876071386</v>
      </c>
      <c r="H45" s="16"/>
    </row>
    <row r="46" spans="1:8" s="9" customFormat="1" ht="12.75" customHeight="1">
      <c r="A46" s="16"/>
      <c r="B46" s="10">
        <v>90</v>
      </c>
      <c r="C46" s="10">
        <v>70</v>
      </c>
      <c r="D46" s="10">
        <v>10</v>
      </c>
      <c r="E46" s="20" t="s">
        <v>3</v>
      </c>
      <c r="F46" s="10">
        <v>19.72</v>
      </c>
      <c r="G46" s="56">
        <v>5479.793595204924</v>
      </c>
      <c r="H46" s="16"/>
    </row>
    <row r="47" spans="1:8" s="9" customFormat="1" ht="12.75" customHeight="1">
      <c r="A47" s="16"/>
      <c r="B47" s="10">
        <v>100</v>
      </c>
      <c r="C47" s="10">
        <v>70</v>
      </c>
      <c r="D47" s="10">
        <v>15</v>
      </c>
      <c r="E47" s="20" t="s">
        <v>3</v>
      </c>
      <c r="F47" s="10">
        <v>31.43</v>
      </c>
      <c r="G47" s="56">
        <v>9035.238547672618</v>
      </c>
      <c r="H47" s="16"/>
    </row>
    <row r="48" spans="1:8" s="9" customFormat="1" ht="12.75" customHeight="1">
      <c r="A48" s="16"/>
      <c r="B48" s="10">
        <v>85</v>
      </c>
      <c r="C48" s="10">
        <v>75</v>
      </c>
      <c r="D48" s="10">
        <v>5</v>
      </c>
      <c r="E48" s="20" t="s">
        <v>3</v>
      </c>
      <c r="F48" s="10">
        <v>9.86</v>
      </c>
      <c r="G48" s="56">
        <v>2875.022872615384</v>
      </c>
      <c r="H48" s="16"/>
    </row>
    <row r="49" spans="1:8" s="9" customFormat="1" ht="12.75" customHeight="1">
      <c r="A49" s="16"/>
      <c r="B49" s="10">
        <v>87</v>
      </c>
      <c r="C49" s="10">
        <v>75</v>
      </c>
      <c r="D49" s="10">
        <v>6</v>
      </c>
      <c r="E49" s="20" t="s">
        <v>3</v>
      </c>
      <c r="F49" s="10">
        <v>11.98</v>
      </c>
      <c r="G49" s="56">
        <v>3649.36236630646</v>
      </c>
      <c r="H49" s="16"/>
    </row>
    <row r="50" spans="1:8" s="9" customFormat="1" ht="12.75" customHeight="1">
      <c r="A50" s="16"/>
      <c r="B50" s="10">
        <v>90</v>
      </c>
      <c r="C50" s="10">
        <v>75</v>
      </c>
      <c r="D50" s="10">
        <v>7.5</v>
      </c>
      <c r="E50" s="20" t="s">
        <v>3</v>
      </c>
      <c r="F50" s="10">
        <v>15.25</v>
      </c>
      <c r="G50" s="56">
        <v>4203.283439763692</v>
      </c>
      <c r="H50" s="16"/>
    </row>
    <row r="51" spans="1:8" s="9" customFormat="1" ht="12.75" customHeight="1">
      <c r="A51" s="16"/>
      <c r="B51" s="10">
        <v>95</v>
      </c>
      <c r="C51" s="10">
        <v>75</v>
      </c>
      <c r="D51" s="10">
        <v>10</v>
      </c>
      <c r="E51" s="20" t="s">
        <v>3</v>
      </c>
      <c r="F51" s="10">
        <v>20.95</v>
      </c>
      <c r="G51" s="56">
        <v>6024.131259086769</v>
      </c>
      <c r="H51" s="16"/>
    </row>
    <row r="52" spans="1:8" s="9" customFormat="1" ht="12.75" customHeight="1">
      <c r="A52" s="16"/>
      <c r="B52" s="10">
        <v>105</v>
      </c>
      <c r="C52" s="10">
        <v>75</v>
      </c>
      <c r="D52" s="10">
        <v>15</v>
      </c>
      <c r="E52" s="20" t="s">
        <v>3</v>
      </c>
      <c r="F52" s="10">
        <v>33.27</v>
      </c>
      <c r="G52" s="56">
        <v>9566.159438148918</v>
      </c>
      <c r="H52" s="16"/>
    </row>
    <row r="53" spans="1:8" s="9" customFormat="1" ht="12.75" customHeight="1">
      <c r="A53" s="16"/>
      <c r="B53" s="10">
        <v>88.9</v>
      </c>
      <c r="C53" s="10">
        <v>76.2</v>
      </c>
      <c r="D53" s="10">
        <v>6.350000000000001</v>
      </c>
      <c r="E53" s="20" t="s">
        <v>3</v>
      </c>
      <c r="F53" s="10">
        <v>12.92</v>
      </c>
      <c r="G53" s="56">
        <v>3927.2812439926147</v>
      </c>
      <c r="H53" s="16"/>
    </row>
    <row r="54" spans="1:8" s="9" customFormat="1" ht="12.75" customHeight="1">
      <c r="A54" s="16"/>
      <c r="B54" s="10">
        <v>95.25</v>
      </c>
      <c r="C54" s="10">
        <v>76.2</v>
      </c>
      <c r="D54" s="10">
        <v>9.524999999999999</v>
      </c>
      <c r="E54" s="20" t="s">
        <v>3</v>
      </c>
      <c r="F54" s="10">
        <v>20.13</v>
      </c>
      <c r="G54" s="56">
        <v>5916.797071842461</v>
      </c>
      <c r="H54" s="16"/>
    </row>
    <row r="55" spans="1:8" s="9" customFormat="1" ht="12.75" customHeight="1">
      <c r="A55" s="16"/>
      <c r="B55" s="10">
        <v>101.6</v>
      </c>
      <c r="C55" s="10">
        <v>76.2</v>
      </c>
      <c r="D55" s="10">
        <v>12.699999999999996</v>
      </c>
      <c r="E55" s="20" t="s">
        <v>3</v>
      </c>
      <c r="F55" s="10">
        <v>27.83</v>
      </c>
      <c r="G55" s="56">
        <v>7737.644891165538</v>
      </c>
      <c r="H55" s="16"/>
    </row>
    <row r="56" spans="1:8" s="9" customFormat="1" ht="12.75" customHeight="1">
      <c r="A56" s="16"/>
      <c r="B56" s="10">
        <v>90</v>
      </c>
      <c r="C56" s="10">
        <v>80</v>
      </c>
      <c r="D56" s="10">
        <v>5</v>
      </c>
      <c r="E56" s="20" t="s">
        <v>3</v>
      </c>
      <c r="F56" s="10">
        <v>10.48</v>
      </c>
      <c r="G56" s="56">
        <v>2930.606648152614</v>
      </c>
      <c r="H56" s="16"/>
    </row>
    <row r="57" spans="1:8" s="9" customFormat="1" ht="12.75" customHeight="1">
      <c r="A57" s="16"/>
      <c r="B57" s="10">
        <v>92</v>
      </c>
      <c r="C57" s="10">
        <v>80</v>
      </c>
      <c r="D57" s="10">
        <v>6</v>
      </c>
      <c r="E57" s="20" t="s">
        <v>3</v>
      </c>
      <c r="F57" s="10">
        <v>12.72</v>
      </c>
      <c r="G57" s="56">
        <v>3572.695089703384</v>
      </c>
      <c r="H57" s="16"/>
    </row>
    <row r="58" spans="1:8" s="9" customFormat="1" ht="12.75" customHeight="1">
      <c r="A58" s="16"/>
      <c r="B58" s="10">
        <v>95</v>
      </c>
      <c r="C58" s="10">
        <v>80</v>
      </c>
      <c r="D58" s="10">
        <v>7.5</v>
      </c>
      <c r="E58" s="20" t="s">
        <v>3</v>
      </c>
      <c r="F58" s="10">
        <v>16.18</v>
      </c>
      <c r="G58" s="56">
        <v>4423.701859997538</v>
      </c>
      <c r="H58" s="16"/>
    </row>
    <row r="59" spans="1:8" s="9" customFormat="1" ht="12.75" customHeight="1">
      <c r="A59" s="16"/>
      <c r="B59" s="10">
        <v>100</v>
      </c>
      <c r="C59" s="10">
        <v>80</v>
      </c>
      <c r="D59" s="10">
        <v>10</v>
      </c>
      <c r="E59" s="20" t="s">
        <v>3</v>
      </c>
      <c r="F59" s="10">
        <v>22.18</v>
      </c>
      <c r="G59" s="56">
        <v>6083.548398454154</v>
      </c>
      <c r="H59" s="16"/>
    </row>
    <row r="60" spans="1:8" s="9" customFormat="1" ht="12.75" customHeight="1">
      <c r="A60" s="16"/>
      <c r="B60" s="10">
        <v>105</v>
      </c>
      <c r="C60" s="10">
        <v>80</v>
      </c>
      <c r="D60" s="10">
        <v>12.5</v>
      </c>
      <c r="E60" s="20" t="s">
        <v>3</v>
      </c>
      <c r="F60" s="10">
        <v>28.5</v>
      </c>
      <c r="G60" s="56">
        <v>8195.731868868923</v>
      </c>
      <c r="H60" s="16"/>
    </row>
    <row r="61" spans="1:8" s="9" customFormat="1" ht="12.75" customHeight="1">
      <c r="A61" s="16"/>
      <c r="B61" s="10">
        <v>110</v>
      </c>
      <c r="C61" s="10">
        <v>80</v>
      </c>
      <c r="D61" s="10">
        <v>15</v>
      </c>
      <c r="E61" s="20" t="s">
        <v>3</v>
      </c>
      <c r="F61" s="10">
        <v>35.12</v>
      </c>
      <c r="G61" s="56">
        <v>10098.997010540308</v>
      </c>
      <c r="H61" s="16"/>
    </row>
    <row r="62" spans="1:8" s="9" customFormat="1" ht="12.75" customHeight="1">
      <c r="A62" s="16"/>
      <c r="B62" s="10">
        <v>95.25</v>
      </c>
      <c r="C62" s="10">
        <v>82.55</v>
      </c>
      <c r="D62" s="10">
        <v>6.350000000000001</v>
      </c>
      <c r="E62" s="20" t="s">
        <v>3</v>
      </c>
      <c r="F62" s="10">
        <v>13.91</v>
      </c>
      <c r="G62" s="56">
        <v>4153.449709971693</v>
      </c>
      <c r="H62" s="16"/>
    </row>
    <row r="63" spans="1:8" s="9" customFormat="1" ht="12.75" customHeight="1">
      <c r="A63" s="16"/>
      <c r="B63" s="10">
        <v>100</v>
      </c>
      <c r="C63" s="10">
        <v>82.55</v>
      </c>
      <c r="D63" s="10">
        <v>8.725000000000001</v>
      </c>
      <c r="E63" s="20" t="s">
        <v>3</v>
      </c>
      <c r="F63" s="10">
        <v>19.63</v>
      </c>
      <c r="G63" s="56">
        <v>5868.880023965538</v>
      </c>
      <c r="H63" s="16"/>
    </row>
    <row r="64" spans="1:8" s="9" customFormat="1" ht="12.75" customHeight="1">
      <c r="A64" s="16"/>
      <c r="B64" s="10">
        <v>101.6</v>
      </c>
      <c r="C64" s="10">
        <v>82.55</v>
      </c>
      <c r="D64" s="10">
        <v>9.524999999999999</v>
      </c>
      <c r="E64" s="20" t="s">
        <v>3</v>
      </c>
      <c r="F64" s="10">
        <v>21.62</v>
      </c>
      <c r="G64" s="56">
        <v>6463.051417639383</v>
      </c>
      <c r="H64" s="16"/>
    </row>
    <row r="65" spans="1:8" s="9" customFormat="1" ht="12.75" customHeight="1">
      <c r="A65" s="16"/>
      <c r="B65" s="10">
        <v>95</v>
      </c>
      <c r="C65" s="10">
        <v>85</v>
      </c>
      <c r="D65" s="10">
        <v>5</v>
      </c>
      <c r="E65" s="20" t="s">
        <v>3</v>
      </c>
      <c r="F65" s="10">
        <v>11.09</v>
      </c>
      <c r="G65" s="56">
        <v>3241.1091183950775</v>
      </c>
      <c r="H65" s="16"/>
    </row>
    <row r="66" spans="1:8" s="9" customFormat="1" ht="12.75" customHeight="1">
      <c r="A66" s="16"/>
      <c r="B66" s="10">
        <v>100</v>
      </c>
      <c r="C66" s="10">
        <v>85</v>
      </c>
      <c r="D66" s="10">
        <v>7.5</v>
      </c>
      <c r="E66" s="20" t="s">
        <v>3</v>
      </c>
      <c r="F66" s="10">
        <v>17.1</v>
      </c>
      <c r="G66" s="56">
        <v>4690.1206461932325</v>
      </c>
      <c r="H66" s="16"/>
    </row>
    <row r="67" spans="1:8" s="9" customFormat="1" ht="12.75" customHeight="1">
      <c r="A67" s="16"/>
      <c r="B67" s="10">
        <v>105</v>
      </c>
      <c r="C67" s="10">
        <v>85</v>
      </c>
      <c r="D67" s="10">
        <v>10</v>
      </c>
      <c r="E67" s="20" t="s">
        <v>3</v>
      </c>
      <c r="F67" s="10">
        <v>23.42</v>
      </c>
      <c r="G67" s="56">
        <v>7110.889904935384</v>
      </c>
      <c r="H67" s="16"/>
    </row>
    <row r="68" spans="1:8" s="9" customFormat="1" ht="12.75" customHeight="1">
      <c r="A68" s="16"/>
      <c r="B68" s="10">
        <v>115</v>
      </c>
      <c r="C68" s="10">
        <v>85</v>
      </c>
      <c r="D68" s="10">
        <v>15</v>
      </c>
      <c r="E68" s="20" t="s">
        <v>3</v>
      </c>
      <c r="F68" s="10">
        <v>36.97</v>
      </c>
      <c r="G68" s="56">
        <v>11111.005061700922</v>
      </c>
      <c r="H68" s="16"/>
    </row>
    <row r="69" spans="1:8" s="9" customFormat="1" ht="12.75" customHeight="1">
      <c r="A69" s="16"/>
      <c r="B69" s="10">
        <v>98.425</v>
      </c>
      <c r="C69" s="10">
        <v>88.9</v>
      </c>
      <c r="D69" s="10">
        <v>4.762499999999996</v>
      </c>
      <c r="E69" s="20" t="s">
        <v>3</v>
      </c>
      <c r="F69" s="10">
        <v>10.99</v>
      </c>
      <c r="G69" s="56">
        <v>3317.776394998154</v>
      </c>
      <c r="H69" s="16"/>
    </row>
    <row r="70" spans="1:8" s="9" customFormat="1" ht="12.75" customHeight="1">
      <c r="A70" s="16"/>
      <c r="B70" s="10">
        <v>101.6</v>
      </c>
      <c r="C70" s="10">
        <v>88.9</v>
      </c>
      <c r="D70" s="10">
        <v>6.349999999999994</v>
      </c>
      <c r="E70" s="20" t="s">
        <v>3</v>
      </c>
      <c r="F70" s="10">
        <v>14.91</v>
      </c>
      <c r="G70" s="56">
        <v>4423.701859997538</v>
      </c>
      <c r="H70" s="16"/>
    </row>
    <row r="71" spans="1:8" s="9" customFormat="1" ht="12.75" customHeight="1">
      <c r="A71" s="16"/>
      <c r="B71" s="10">
        <v>107.95</v>
      </c>
      <c r="C71" s="10">
        <v>88.9</v>
      </c>
      <c r="D71" s="10">
        <v>9.524999999999999</v>
      </c>
      <c r="E71" s="20" t="s">
        <v>3</v>
      </c>
      <c r="F71" s="10">
        <v>23.11</v>
      </c>
      <c r="G71" s="56">
        <v>6997.805671945847</v>
      </c>
      <c r="H71" s="16"/>
    </row>
    <row r="72" spans="1:8" s="9" customFormat="1" ht="12.75" customHeight="1">
      <c r="A72" s="16"/>
      <c r="B72" s="10">
        <v>114.3</v>
      </c>
      <c r="C72" s="10">
        <v>88.9</v>
      </c>
      <c r="D72" s="10">
        <v>12.699999999999996</v>
      </c>
      <c r="E72" s="20" t="s">
        <v>3</v>
      </c>
      <c r="F72" s="10">
        <v>31.8</v>
      </c>
      <c r="G72" s="56">
        <v>9836.411588174768</v>
      </c>
      <c r="H72" s="16"/>
    </row>
    <row r="73" spans="1:8" s="9" customFormat="1" ht="12.75" customHeight="1">
      <c r="A73" s="16"/>
      <c r="B73" s="10">
        <v>100</v>
      </c>
      <c r="C73" s="10">
        <v>90</v>
      </c>
      <c r="D73" s="10">
        <v>5</v>
      </c>
      <c r="E73" s="20" t="s">
        <v>3</v>
      </c>
      <c r="F73" s="10">
        <v>11.71</v>
      </c>
      <c r="G73" s="56">
        <v>3340.776577979077</v>
      </c>
      <c r="H73" s="16"/>
    </row>
    <row r="74" spans="1:8" s="9" customFormat="1" ht="12.75" customHeight="1">
      <c r="A74" s="16"/>
      <c r="B74" s="10">
        <v>102</v>
      </c>
      <c r="C74" s="10">
        <v>90</v>
      </c>
      <c r="D74" s="10">
        <v>6</v>
      </c>
      <c r="E74" s="20" t="s">
        <v>3</v>
      </c>
      <c r="F74" s="10">
        <v>14.2</v>
      </c>
      <c r="G74" s="56">
        <v>4147.699664226462</v>
      </c>
      <c r="H74" s="16"/>
    </row>
    <row r="75" spans="1:8" s="9" customFormat="1" ht="12.75" customHeight="1">
      <c r="A75" s="16"/>
      <c r="B75" s="10">
        <v>105</v>
      </c>
      <c r="C75" s="10">
        <v>90</v>
      </c>
      <c r="D75" s="10">
        <v>7.5</v>
      </c>
      <c r="E75" s="20" t="s">
        <v>3</v>
      </c>
      <c r="F75" s="10">
        <v>18.02</v>
      </c>
      <c r="G75" s="56">
        <v>4922.0391579175375</v>
      </c>
      <c r="H75" s="16"/>
    </row>
    <row r="76" spans="1:8" s="9" customFormat="1" ht="12.75" customHeight="1">
      <c r="A76" s="16"/>
      <c r="B76" s="10">
        <v>110</v>
      </c>
      <c r="C76" s="10">
        <v>90</v>
      </c>
      <c r="D76" s="10">
        <v>10</v>
      </c>
      <c r="E76" s="20" t="s">
        <v>3</v>
      </c>
      <c r="F76" s="10">
        <v>24.65</v>
      </c>
      <c r="G76" s="56">
        <v>6708.386702769231</v>
      </c>
      <c r="H76" s="16"/>
    </row>
    <row r="77" spans="1:8" s="9" customFormat="1" ht="12.75" customHeight="1">
      <c r="A77" s="16"/>
      <c r="B77" s="10">
        <v>115</v>
      </c>
      <c r="C77" s="10">
        <v>90</v>
      </c>
      <c r="D77" s="10">
        <v>12.5</v>
      </c>
      <c r="E77" s="20" t="s">
        <v>3</v>
      </c>
      <c r="F77" s="10">
        <v>31.58</v>
      </c>
      <c r="G77" s="56">
        <v>9081.238913634465</v>
      </c>
      <c r="H77" s="16"/>
    </row>
    <row r="78" spans="1:8" s="9" customFormat="1" ht="12.75" customHeight="1">
      <c r="A78" s="16"/>
      <c r="B78" s="10">
        <v>105</v>
      </c>
      <c r="C78" s="10">
        <v>95</v>
      </c>
      <c r="D78" s="10">
        <v>5</v>
      </c>
      <c r="E78" s="20" t="s">
        <v>3</v>
      </c>
      <c r="F78" s="10">
        <v>12.32</v>
      </c>
      <c r="G78" s="56">
        <v>3595.6952726843065</v>
      </c>
      <c r="H78" s="16"/>
    </row>
    <row r="79" spans="1:8" s="9" customFormat="1" ht="12.75" customHeight="1">
      <c r="A79" s="16"/>
      <c r="B79" s="10">
        <v>110</v>
      </c>
      <c r="C79" s="10">
        <v>95</v>
      </c>
      <c r="D79" s="10">
        <v>7.5</v>
      </c>
      <c r="E79" s="20" t="s">
        <v>3</v>
      </c>
      <c r="F79" s="10">
        <v>18.95</v>
      </c>
      <c r="G79" s="56">
        <v>5364.7926803003065</v>
      </c>
      <c r="H79" s="16"/>
    </row>
    <row r="80" spans="1:8" s="9" customFormat="1" ht="12.75" customHeight="1">
      <c r="A80" s="16"/>
      <c r="B80" s="10">
        <v>115</v>
      </c>
      <c r="C80" s="10">
        <v>95</v>
      </c>
      <c r="D80" s="10">
        <v>10</v>
      </c>
      <c r="E80" s="20" t="s">
        <v>3</v>
      </c>
      <c r="F80" s="10">
        <v>25.88</v>
      </c>
      <c r="G80" s="56">
        <v>7440.559194328616</v>
      </c>
      <c r="H80" s="16"/>
    </row>
    <row r="81" spans="1:8" s="9" customFormat="1" ht="12.75" customHeight="1">
      <c r="A81" s="16"/>
      <c r="B81" s="10">
        <v>107.95</v>
      </c>
      <c r="C81" s="10">
        <v>95.25</v>
      </c>
      <c r="D81" s="10">
        <v>6.350000000000001</v>
      </c>
      <c r="E81" s="20" t="s">
        <v>3</v>
      </c>
      <c r="F81" s="10">
        <v>15.9</v>
      </c>
      <c r="G81" s="56">
        <v>5242.125037735386</v>
      </c>
      <c r="H81" s="16"/>
    </row>
    <row r="82" spans="1:8" s="9" customFormat="1" ht="12.75" customHeight="1">
      <c r="A82" s="16"/>
      <c r="B82" s="10">
        <v>110</v>
      </c>
      <c r="C82" s="10">
        <v>100</v>
      </c>
      <c r="D82" s="10">
        <v>5</v>
      </c>
      <c r="E82" s="20" t="s">
        <v>4</v>
      </c>
      <c r="F82" s="10">
        <v>12.94</v>
      </c>
      <c r="G82" s="56">
        <v>3816.1136929181544</v>
      </c>
      <c r="H82" s="16"/>
    </row>
    <row r="83" spans="1:8" s="9" customFormat="1" ht="12.75" customHeight="1">
      <c r="A83" s="16"/>
      <c r="B83" s="10">
        <v>112</v>
      </c>
      <c r="C83" s="10">
        <v>100</v>
      </c>
      <c r="D83" s="10">
        <v>6</v>
      </c>
      <c r="E83" s="20" t="s">
        <v>3</v>
      </c>
      <c r="F83" s="10">
        <v>15.68</v>
      </c>
      <c r="G83" s="56">
        <v>4757.204513220921</v>
      </c>
      <c r="H83" s="16"/>
    </row>
    <row r="84" spans="1:8" s="9" customFormat="1" ht="12.75" customHeight="1">
      <c r="A84" s="16"/>
      <c r="B84" s="10">
        <v>115</v>
      </c>
      <c r="C84" s="10">
        <v>100</v>
      </c>
      <c r="D84" s="10">
        <v>7.5</v>
      </c>
      <c r="E84" s="20" t="s">
        <v>3</v>
      </c>
      <c r="F84" s="10">
        <v>19.87</v>
      </c>
      <c r="G84" s="56">
        <v>5475.96023137477</v>
      </c>
      <c r="H84" s="16"/>
    </row>
    <row r="85" spans="1:8" s="9" customFormat="1" ht="12.75" customHeight="1">
      <c r="A85" s="16"/>
      <c r="B85" s="10">
        <v>120</v>
      </c>
      <c r="C85" s="10">
        <v>100</v>
      </c>
      <c r="D85" s="10">
        <v>10</v>
      </c>
      <c r="E85" s="20" t="s">
        <v>3</v>
      </c>
      <c r="F85" s="10">
        <v>27.11</v>
      </c>
      <c r="G85" s="56">
        <v>7379.225373046155</v>
      </c>
      <c r="H85" s="16"/>
    </row>
    <row r="86" spans="1:8" s="9" customFormat="1" ht="12.75" customHeight="1">
      <c r="A86" s="16"/>
      <c r="B86" s="10">
        <v>125</v>
      </c>
      <c r="C86" s="10">
        <v>100</v>
      </c>
      <c r="D86" s="10">
        <v>12.5</v>
      </c>
      <c r="E86" s="20" t="s">
        <v>3</v>
      </c>
      <c r="F86" s="10">
        <v>34.66</v>
      </c>
      <c r="G86" s="56">
        <v>9332.324244509538</v>
      </c>
      <c r="H86" s="16"/>
    </row>
    <row r="87" spans="1:8" s="9" customFormat="1" ht="12.75" customHeight="1">
      <c r="A87" s="16"/>
      <c r="B87" s="10">
        <v>130</v>
      </c>
      <c r="C87" s="10">
        <v>100</v>
      </c>
      <c r="D87" s="10">
        <v>15</v>
      </c>
      <c r="E87" s="20" t="s">
        <v>3</v>
      </c>
      <c r="F87" s="10">
        <v>42.52</v>
      </c>
      <c r="G87" s="56">
        <v>11429.17425960369</v>
      </c>
      <c r="H87" s="16"/>
    </row>
    <row r="88" spans="1:8" s="9" customFormat="1" ht="12.75" customHeight="1">
      <c r="A88" s="16"/>
      <c r="B88" s="10">
        <v>114.3</v>
      </c>
      <c r="C88" s="10">
        <v>101.6</v>
      </c>
      <c r="D88" s="10">
        <v>6.350000000000001</v>
      </c>
      <c r="E88" s="20" t="s">
        <v>3</v>
      </c>
      <c r="F88" s="10">
        <v>16.9</v>
      </c>
      <c r="G88" s="56">
        <v>4922.0391579175375</v>
      </c>
      <c r="H88" s="16"/>
    </row>
    <row r="89" spans="1:8" s="9" customFormat="1" ht="12.75" customHeight="1">
      <c r="A89" s="16"/>
      <c r="B89" s="10">
        <v>120.65</v>
      </c>
      <c r="C89" s="10">
        <v>101.6</v>
      </c>
      <c r="D89" s="10">
        <v>9.525000000000006</v>
      </c>
      <c r="E89" s="20" t="s">
        <v>3</v>
      </c>
      <c r="F89" s="10">
        <v>26.09</v>
      </c>
      <c r="G89" s="56">
        <v>7576.643610299078</v>
      </c>
      <c r="H89" s="16"/>
    </row>
    <row r="90" spans="1:8" s="9" customFormat="1" ht="12.75" customHeight="1">
      <c r="A90" s="16"/>
      <c r="B90" s="10">
        <v>127</v>
      </c>
      <c r="C90" s="10">
        <v>101.6</v>
      </c>
      <c r="D90" s="10">
        <v>12.700000000000003</v>
      </c>
      <c r="E90" s="20" t="s">
        <v>3</v>
      </c>
      <c r="F90" s="10">
        <v>35.78</v>
      </c>
      <c r="G90" s="56">
        <v>10397.999389292307</v>
      </c>
      <c r="H90" s="16"/>
    </row>
    <row r="91" spans="1:8" s="9" customFormat="1" ht="12.75" customHeight="1">
      <c r="A91" s="16"/>
      <c r="B91" s="10">
        <v>120</v>
      </c>
      <c r="C91" s="10">
        <v>105</v>
      </c>
      <c r="D91" s="10">
        <v>7.5</v>
      </c>
      <c r="E91" s="20" t="s">
        <v>3</v>
      </c>
      <c r="F91" s="10">
        <v>20.8</v>
      </c>
      <c r="G91" s="56">
        <v>5863.129978220306</v>
      </c>
      <c r="H91" s="16"/>
    </row>
    <row r="92" spans="1:8" s="9" customFormat="1" ht="12.75" customHeight="1">
      <c r="A92" s="16"/>
      <c r="B92" s="10">
        <v>125</v>
      </c>
      <c r="C92" s="10">
        <v>105</v>
      </c>
      <c r="D92" s="10">
        <v>10</v>
      </c>
      <c r="E92" s="20" t="s">
        <v>3</v>
      </c>
      <c r="F92" s="10">
        <v>28.35</v>
      </c>
      <c r="G92" s="56">
        <v>7852.645806070154</v>
      </c>
      <c r="H92" s="16"/>
    </row>
    <row r="93" spans="1:8" s="9" customFormat="1" ht="12.75" customHeight="1">
      <c r="A93" s="16"/>
      <c r="B93" s="10">
        <v>135</v>
      </c>
      <c r="C93" s="10">
        <v>105</v>
      </c>
      <c r="D93" s="10">
        <v>15</v>
      </c>
      <c r="E93" s="20" t="s">
        <v>3</v>
      </c>
      <c r="F93" s="10">
        <v>44.37</v>
      </c>
      <c r="G93" s="56">
        <v>12500.599450131693</v>
      </c>
      <c r="H93" s="16"/>
    </row>
    <row r="94" spans="1:8" s="9" customFormat="1" ht="12.75" customHeight="1">
      <c r="A94" s="16"/>
      <c r="B94" s="10">
        <v>120.65</v>
      </c>
      <c r="C94" s="10">
        <v>107.95</v>
      </c>
      <c r="D94" s="10">
        <v>6.350000000000001</v>
      </c>
      <c r="E94" s="20" t="s">
        <v>3</v>
      </c>
      <c r="F94" s="10">
        <v>17.89</v>
      </c>
      <c r="G94" s="56">
        <v>5291.958767527384</v>
      </c>
      <c r="H94" s="16"/>
    </row>
    <row r="95" spans="1:8" s="9" customFormat="1" ht="12.75" customHeight="1">
      <c r="A95" s="16"/>
      <c r="B95" s="10">
        <v>125</v>
      </c>
      <c r="C95" s="10">
        <v>110</v>
      </c>
      <c r="D95" s="10">
        <v>7.5</v>
      </c>
      <c r="E95" s="20" t="s">
        <v>3</v>
      </c>
      <c r="F95" s="10">
        <v>21.72</v>
      </c>
      <c r="G95" s="56">
        <v>5995.381030360614</v>
      </c>
      <c r="H95" s="16"/>
    </row>
    <row r="96" spans="1:8" s="9" customFormat="1" ht="12.75" customHeight="1">
      <c r="A96" s="16"/>
      <c r="B96" s="10">
        <v>130</v>
      </c>
      <c r="C96" s="10">
        <v>110</v>
      </c>
      <c r="D96" s="10">
        <v>10</v>
      </c>
      <c r="E96" s="20" t="s">
        <v>3</v>
      </c>
      <c r="F96" s="10">
        <v>29.58</v>
      </c>
      <c r="G96" s="56">
        <v>8074.980908219076</v>
      </c>
      <c r="H96" s="16"/>
    </row>
    <row r="97" spans="1:8" s="9" customFormat="1" ht="12.75" customHeight="1">
      <c r="A97" s="16"/>
      <c r="B97" s="10">
        <v>135</v>
      </c>
      <c r="C97" s="10">
        <v>110</v>
      </c>
      <c r="D97" s="10">
        <v>12.5</v>
      </c>
      <c r="E97" s="20" t="s">
        <v>3</v>
      </c>
      <c r="F97" s="10">
        <v>37.74</v>
      </c>
      <c r="G97" s="56">
        <v>10507.250258451695</v>
      </c>
      <c r="H97" s="16"/>
    </row>
    <row r="98" spans="1:8" s="9" customFormat="1" ht="12.75" customHeight="1">
      <c r="A98" s="16"/>
      <c r="B98" s="10">
        <v>140</v>
      </c>
      <c r="C98" s="10">
        <v>110</v>
      </c>
      <c r="D98" s="10">
        <v>15</v>
      </c>
      <c r="E98" s="20" t="s">
        <v>3</v>
      </c>
      <c r="F98" s="10">
        <v>46.22</v>
      </c>
      <c r="G98" s="56">
        <v>12667.350776743388</v>
      </c>
      <c r="H98" s="16"/>
    </row>
    <row r="99" spans="1:8" s="9" customFormat="1" ht="12.75" customHeight="1">
      <c r="A99" s="16"/>
      <c r="B99" s="10">
        <v>127</v>
      </c>
      <c r="C99" s="10">
        <v>114.3</v>
      </c>
      <c r="D99" s="10">
        <v>6.350000000000001</v>
      </c>
      <c r="E99" s="20" t="s">
        <v>3</v>
      </c>
      <c r="F99" s="10">
        <v>18.88</v>
      </c>
      <c r="G99" s="56">
        <v>5420.37645583754</v>
      </c>
      <c r="H99" s="16"/>
    </row>
    <row r="100" spans="1:8" s="9" customFormat="1" ht="12.75" customHeight="1">
      <c r="A100" s="16"/>
      <c r="B100" s="10">
        <v>133.35</v>
      </c>
      <c r="C100" s="10">
        <v>114.3</v>
      </c>
      <c r="D100" s="10">
        <v>9.524999999999999</v>
      </c>
      <c r="E100" s="20" t="s">
        <v>3</v>
      </c>
      <c r="F100" s="10">
        <v>29.07</v>
      </c>
      <c r="G100" s="56">
        <v>8203.398596529227</v>
      </c>
      <c r="H100" s="16"/>
    </row>
    <row r="101" spans="1:8" s="9" customFormat="1" ht="12.75" customHeight="1">
      <c r="A101" s="16"/>
      <c r="B101" s="10">
        <v>139.7</v>
      </c>
      <c r="C101" s="10">
        <v>114.3</v>
      </c>
      <c r="D101" s="10">
        <v>12.699999999999996</v>
      </c>
      <c r="E101" s="20" t="s">
        <v>3</v>
      </c>
      <c r="F101" s="10">
        <v>39.75</v>
      </c>
      <c r="G101" s="56">
        <v>11201.089111709538</v>
      </c>
      <c r="H101" s="16"/>
    </row>
    <row r="102" spans="1:8" s="9" customFormat="1" ht="12.75" customHeight="1">
      <c r="A102" s="16"/>
      <c r="B102" s="10">
        <v>130</v>
      </c>
      <c r="C102" s="10">
        <v>115</v>
      </c>
      <c r="D102" s="10">
        <v>7.5</v>
      </c>
      <c r="E102" s="20" t="s">
        <v>3</v>
      </c>
      <c r="F102" s="10">
        <v>22.65</v>
      </c>
      <c r="G102" s="56">
        <v>6194.715949528616</v>
      </c>
      <c r="H102" s="16"/>
    </row>
    <row r="103" spans="1:8" s="9" customFormat="1" ht="12.75" customHeight="1">
      <c r="A103" s="16"/>
      <c r="B103" s="10">
        <v>135</v>
      </c>
      <c r="C103" s="10">
        <v>115</v>
      </c>
      <c r="D103" s="10">
        <v>10</v>
      </c>
      <c r="E103" s="20" t="s">
        <v>3</v>
      </c>
      <c r="F103" s="10">
        <v>30.81</v>
      </c>
      <c r="G103" s="56">
        <v>8680.652393383385</v>
      </c>
      <c r="H103" s="16"/>
    </row>
    <row r="104" spans="1:8" s="9" customFormat="1" ht="12.75" customHeight="1">
      <c r="A104" s="16"/>
      <c r="B104" s="10">
        <v>140</v>
      </c>
      <c r="C104" s="10">
        <v>115</v>
      </c>
      <c r="D104" s="10">
        <v>12.5</v>
      </c>
      <c r="E104" s="20" t="s">
        <v>3</v>
      </c>
      <c r="F104" s="10">
        <v>39.28</v>
      </c>
      <c r="G104" s="56">
        <v>10821.586092524307</v>
      </c>
      <c r="H104" s="16"/>
    </row>
    <row r="105" spans="1:8" s="9" customFormat="1" ht="12.75" customHeight="1">
      <c r="A105" s="16"/>
      <c r="B105" s="10">
        <v>135</v>
      </c>
      <c r="C105" s="10">
        <v>120</v>
      </c>
      <c r="D105" s="10">
        <v>7.5</v>
      </c>
      <c r="E105" s="20" t="s">
        <v>3</v>
      </c>
      <c r="F105" s="10">
        <v>23.57</v>
      </c>
      <c r="G105" s="56">
        <v>6637.469471911385</v>
      </c>
      <c r="H105" s="16"/>
    </row>
    <row r="106" spans="1:8" s="9" customFormat="1" ht="12.75" customHeight="1">
      <c r="A106" s="16"/>
      <c r="B106" s="10">
        <v>140</v>
      </c>
      <c r="C106" s="10">
        <v>120</v>
      </c>
      <c r="D106" s="10">
        <v>10</v>
      </c>
      <c r="E106" s="20" t="s">
        <v>3</v>
      </c>
      <c r="F106" s="10">
        <v>32.04</v>
      </c>
      <c r="G106" s="56">
        <v>8598.235071035078</v>
      </c>
      <c r="H106" s="16"/>
    </row>
    <row r="107" spans="1:8" s="9" customFormat="1" ht="12.75" customHeight="1">
      <c r="A107" s="16"/>
      <c r="B107" s="10">
        <v>145</v>
      </c>
      <c r="C107" s="10">
        <v>120</v>
      </c>
      <c r="D107" s="10">
        <v>12.5</v>
      </c>
      <c r="E107" s="20" t="s">
        <v>3</v>
      </c>
      <c r="F107" s="10">
        <v>40.82</v>
      </c>
      <c r="G107" s="56">
        <v>10990.25410105108</v>
      </c>
      <c r="H107" s="16"/>
    </row>
    <row r="108" spans="1:8" s="9" customFormat="1" ht="12.75" customHeight="1">
      <c r="A108" s="16"/>
      <c r="B108" s="10">
        <v>150</v>
      </c>
      <c r="C108" s="10">
        <v>120</v>
      </c>
      <c r="D108" s="10">
        <v>15</v>
      </c>
      <c r="E108" s="20" t="s">
        <v>3</v>
      </c>
      <c r="F108" s="10">
        <v>49.91</v>
      </c>
      <c r="G108" s="56">
        <v>13495.35736405662</v>
      </c>
      <c r="H108" s="16"/>
    </row>
    <row r="109" spans="1:8" s="9" customFormat="1" ht="12.75" customHeight="1">
      <c r="A109" s="16"/>
      <c r="B109" s="10">
        <v>139.7</v>
      </c>
      <c r="C109" s="10">
        <v>120.65</v>
      </c>
      <c r="D109" s="10">
        <v>9.524999999999991</v>
      </c>
      <c r="E109" s="20" t="s">
        <v>3</v>
      </c>
      <c r="F109" s="10">
        <v>30.56</v>
      </c>
      <c r="G109" s="56">
        <v>8602.06843486523</v>
      </c>
      <c r="H109" s="16"/>
    </row>
    <row r="110" spans="1:8" s="9" customFormat="1" ht="12.75" customHeight="1">
      <c r="A110" s="16"/>
      <c r="B110" s="10">
        <v>140</v>
      </c>
      <c r="C110" s="10">
        <v>125</v>
      </c>
      <c r="D110" s="10">
        <v>7.5</v>
      </c>
      <c r="E110" s="20" t="s">
        <v>3</v>
      </c>
      <c r="F110" s="10">
        <v>24.49</v>
      </c>
      <c r="G110" s="56">
        <v>6637.469471911385</v>
      </c>
      <c r="H110" s="16"/>
    </row>
    <row r="111" spans="1:8" s="9" customFormat="1" ht="12.75" customHeight="1">
      <c r="A111" s="16"/>
      <c r="B111" s="10">
        <v>145</v>
      </c>
      <c r="C111" s="10">
        <v>125</v>
      </c>
      <c r="D111" s="10">
        <v>10</v>
      </c>
      <c r="E111" s="20" t="s">
        <v>3</v>
      </c>
      <c r="F111" s="10">
        <v>33.27</v>
      </c>
      <c r="G111" s="56">
        <v>8929.821042343383</v>
      </c>
      <c r="H111" s="16"/>
    </row>
    <row r="112" spans="1:8" s="9" customFormat="1" ht="12.75" customHeight="1">
      <c r="A112" s="16"/>
      <c r="B112" s="10">
        <v>150</v>
      </c>
      <c r="C112" s="10">
        <v>125</v>
      </c>
      <c r="D112" s="10">
        <v>12.5</v>
      </c>
      <c r="E112" s="20" t="s">
        <v>3</v>
      </c>
      <c r="F112" s="10">
        <v>42.36</v>
      </c>
      <c r="G112" s="56">
        <v>11406.17407662277</v>
      </c>
      <c r="H112" s="16"/>
    </row>
    <row r="113" spans="1:8" s="9" customFormat="1" ht="12.75" customHeight="1">
      <c r="A113" s="16"/>
      <c r="B113" s="10">
        <v>139.7</v>
      </c>
      <c r="C113" s="10">
        <v>127</v>
      </c>
      <c r="D113" s="10">
        <v>6.349999999999994</v>
      </c>
      <c r="E113" s="20" t="s">
        <v>3</v>
      </c>
      <c r="F113" s="10">
        <v>20.87</v>
      </c>
      <c r="G113" s="56">
        <v>6303.966818687999</v>
      </c>
      <c r="H113" s="16"/>
    </row>
    <row r="114" spans="1:8" s="9" customFormat="1" ht="12.75" customHeight="1">
      <c r="A114" s="16"/>
      <c r="B114" s="10">
        <v>142.87</v>
      </c>
      <c r="C114" s="10">
        <v>127</v>
      </c>
      <c r="D114" s="10">
        <v>7.935000000000002</v>
      </c>
      <c r="E114" s="20" t="s">
        <v>3</v>
      </c>
      <c r="F114" s="10">
        <v>26.39</v>
      </c>
      <c r="G114" s="56">
        <v>8074.980908219076</v>
      </c>
      <c r="H114" s="16"/>
    </row>
    <row r="115" spans="1:8" s="9" customFormat="1" ht="12.75" customHeight="1">
      <c r="A115" s="16"/>
      <c r="B115" s="10">
        <v>146.05</v>
      </c>
      <c r="C115" s="10">
        <v>127</v>
      </c>
      <c r="D115" s="10">
        <v>9.525000000000006</v>
      </c>
      <c r="E115" s="20" t="s">
        <v>3</v>
      </c>
      <c r="F115" s="10">
        <v>32.05</v>
      </c>
      <c r="G115" s="56">
        <v>9522.075754102152</v>
      </c>
      <c r="H115" s="16"/>
    </row>
    <row r="116" spans="1:8" s="9" customFormat="1" ht="12.75" customHeight="1">
      <c r="A116" s="16"/>
      <c r="B116" s="10">
        <v>152.4</v>
      </c>
      <c r="C116" s="10">
        <v>127</v>
      </c>
      <c r="D116" s="10">
        <v>12.700000000000003</v>
      </c>
      <c r="E116" s="20" t="s">
        <v>3</v>
      </c>
      <c r="F116" s="10">
        <v>43.73</v>
      </c>
      <c r="G116" s="56">
        <v>12991.270020391383</v>
      </c>
      <c r="H116" s="16"/>
    </row>
    <row r="117" spans="1:8" s="9" customFormat="1" ht="12.75" customHeight="1">
      <c r="A117" s="16"/>
      <c r="B117" s="10">
        <v>145</v>
      </c>
      <c r="C117" s="10">
        <v>130</v>
      </c>
      <c r="D117" s="10">
        <v>7.5</v>
      </c>
      <c r="E117" s="20" t="s">
        <v>3</v>
      </c>
      <c r="F117" s="10">
        <v>25.42</v>
      </c>
      <c r="G117" s="56">
        <v>7078.306312379077</v>
      </c>
      <c r="H117" s="16"/>
    </row>
    <row r="118" spans="1:8" s="9" customFormat="1" ht="12.75" customHeight="1">
      <c r="A118" s="16"/>
      <c r="B118" s="10">
        <v>150</v>
      </c>
      <c r="C118" s="10">
        <v>130</v>
      </c>
      <c r="D118" s="10">
        <v>10</v>
      </c>
      <c r="E118" s="20" t="s">
        <v>3</v>
      </c>
      <c r="F118" s="10">
        <v>34.51</v>
      </c>
      <c r="G118" s="56">
        <v>9259.490331736613</v>
      </c>
      <c r="H118" s="16"/>
    </row>
    <row r="119" spans="1:8" s="9" customFormat="1" ht="12.75" customHeight="1">
      <c r="A119" s="16"/>
      <c r="B119" s="10">
        <v>155</v>
      </c>
      <c r="C119" s="10">
        <v>130</v>
      </c>
      <c r="D119" s="10">
        <v>12.5</v>
      </c>
      <c r="E119" s="20" t="s">
        <v>3</v>
      </c>
      <c r="F119" s="10">
        <v>43.9</v>
      </c>
      <c r="G119" s="56">
        <v>12167.096796908309</v>
      </c>
      <c r="H119" s="16"/>
    </row>
    <row r="120" spans="1:8" s="9" customFormat="1" ht="12.75" customHeight="1">
      <c r="A120" s="16"/>
      <c r="B120" s="10">
        <v>160</v>
      </c>
      <c r="C120" s="10">
        <v>130</v>
      </c>
      <c r="D120" s="10">
        <v>15</v>
      </c>
      <c r="E120" s="20" t="s">
        <v>3</v>
      </c>
      <c r="F120" s="10">
        <v>53.61</v>
      </c>
      <c r="G120" s="56">
        <v>14551.449099264</v>
      </c>
      <c r="H120" s="16"/>
    </row>
    <row r="121" spans="1:8" s="9" customFormat="1" ht="12.75" customHeight="1">
      <c r="A121" s="16"/>
      <c r="B121" s="10">
        <v>150</v>
      </c>
      <c r="C121" s="10">
        <v>135</v>
      </c>
      <c r="D121" s="10">
        <v>7.5</v>
      </c>
      <c r="E121" s="20" t="s">
        <v>3</v>
      </c>
      <c r="F121" s="10">
        <v>26.34</v>
      </c>
      <c r="G121" s="56">
        <v>7798.978712447999</v>
      </c>
      <c r="H121" s="16"/>
    </row>
    <row r="122" spans="1:8" s="9" customFormat="1" ht="12.75" customHeight="1">
      <c r="A122" s="16"/>
      <c r="B122" s="10">
        <v>155</v>
      </c>
      <c r="C122" s="10">
        <v>135</v>
      </c>
      <c r="D122" s="10">
        <v>10</v>
      </c>
      <c r="E122" s="20" t="s">
        <v>3</v>
      </c>
      <c r="F122" s="10">
        <v>35.74</v>
      </c>
      <c r="G122" s="56">
        <v>10507.250258451695</v>
      </c>
      <c r="H122" s="16"/>
    </row>
    <row r="123" spans="1:8" s="9" customFormat="1" ht="12.75" customHeight="1">
      <c r="A123" s="16"/>
      <c r="B123" s="10">
        <v>160</v>
      </c>
      <c r="C123" s="10">
        <v>135</v>
      </c>
      <c r="D123" s="10">
        <v>12.5</v>
      </c>
      <c r="E123" s="20" t="s">
        <v>3</v>
      </c>
      <c r="F123" s="10">
        <v>45.44</v>
      </c>
      <c r="G123" s="56">
        <v>12236.097345851076</v>
      </c>
      <c r="H123" s="16"/>
    </row>
    <row r="124" spans="1:8" s="9" customFormat="1" ht="12.75" customHeight="1">
      <c r="A124" s="16"/>
      <c r="B124" s="10">
        <v>158.75</v>
      </c>
      <c r="C124" s="10">
        <v>139.7</v>
      </c>
      <c r="D124" s="10">
        <v>9.525000000000006</v>
      </c>
      <c r="E124" s="20" t="s">
        <v>3</v>
      </c>
      <c r="F124" s="10">
        <v>35.03</v>
      </c>
      <c r="G124" s="56">
        <v>9955.245866909538</v>
      </c>
      <c r="H124" s="16"/>
    </row>
    <row r="125" spans="1:8" s="9" customFormat="1" ht="12.75" customHeight="1">
      <c r="A125" s="16"/>
      <c r="B125" s="10">
        <v>165.1</v>
      </c>
      <c r="C125" s="10">
        <v>139.7</v>
      </c>
      <c r="D125" s="10">
        <v>12.700000000000003</v>
      </c>
      <c r="E125" s="20" t="s">
        <v>3</v>
      </c>
      <c r="F125" s="10">
        <v>47.71</v>
      </c>
      <c r="G125" s="56">
        <v>13441.690270434457</v>
      </c>
      <c r="H125" s="16"/>
    </row>
    <row r="126" spans="1:8" s="9" customFormat="1" ht="12.75" customHeight="1">
      <c r="A126" s="16"/>
      <c r="B126" s="10">
        <v>155</v>
      </c>
      <c r="C126" s="10">
        <v>140</v>
      </c>
      <c r="D126" s="10">
        <v>7.5</v>
      </c>
      <c r="E126" s="20" t="s">
        <v>3</v>
      </c>
      <c r="F126" s="10">
        <v>27.27</v>
      </c>
      <c r="G126" s="56">
        <v>7521.059834761847</v>
      </c>
      <c r="H126" s="16"/>
    </row>
    <row r="127" spans="1:8" s="9" customFormat="1" ht="12.75" customHeight="1">
      <c r="A127" s="16"/>
      <c r="B127" s="10">
        <v>160</v>
      </c>
      <c r="C127" s="10">
        <v>140</v>
      </c>
      <c r="D127" s="10">
        <v>10</v>
      </c>
      <c r="E127" s="20" t="s">
        <v>3</v>
      </c>
      <c r="F127" s="10">
        <v>36.97</v>
      </c>
      <c r="G127" s="56">
        <v>9920.745592438154</v>
      </c>
      <c r="H127" s="16"/>
    </row>
    <row r="128" spans="1:8" s="9" customFormat="1" ht="12.75" customHeight="1">
      <c r="A128" s="16"/>
      <c r="B128" s="10">
        <v>165</v>
      </c>
      <c r="C128" s="10">
        <v>140</v>
      </c>
      <c r="D128" s="10">
        <v>12.5</v>
      </c>
      <c r="E128" s="20" t="s">
        <v>3</v>
      </c>
      <c r="F128" s="10">
        <v>46.99</v>
      </c>
      <c r="G128" s="56">
        <v>12650.100639507695</v>
      </c>
      <c r="H128" s="16"/>
    </row>
    <row r="129" spans="1:8" s="9" customFormat="1" ht="12.75" customHeight="1">
      <c r="A129" s="16"/>
      <c r="B129" s="10">
        <v>170</v>
      </c>
      <c r="C129" s="10">
        <v>140</v>
      </c>
      <c r="D129" s="10">
        <v>15</v>
      </c>
      <c r="E129" s="20" t="s">
        <v>3</v>
      </c>
      <c r="F129" s="10">
        <v>57.31</v>
      </c>
      <c r="G129" s="56">
        <v>15375.622322747075</v>
      </c>
      <c r="H129" s="16"/>
    </row>
    <row r="130" spans="1:8" s="9" customFormat="1" ht="12.75" customHeight="1">
      <c r="A130" s="16"/>
      <c r="B130" s="10">
        <v>165</v>
      </c>
      <c r="C130" s="10">
        <v>145</v>
      </c>
      <c r="D130" s="10">
        <v>10</v>
      </c>
      <c r="E130" s="20" t="s">
        <v>3</v>
      </c>
      <c r="F130" s="10">
        <v>38.2</v>
      </c>
      <c r="G130" s="56">
        <v>10984.504055305846</v>
      </c>
      <c r="H130" s="16"/>
    </row>
    <row r="131" spans="1:8" s="9" customFormat="1" ht="12.75" customHeight="1">
      <c r="A131" s="16"/>
      <c r="B131" s="10">
        <v>170</v>
      </c>
      <c r="C131" s="10">
        <v>145</v>
      </c>
      <c r="D131" s="10">
        <v>12.5</v>
      </c>
      <c r="E131" s="20" t="s">
        <v>3</v>
      </c>
      <c r="F131" s="10">
        <v>48.53</v>
      </c>
      <c r="G131" s="56">
        <v>14601.282829056001</v>
      </c>
      <c r="H131" s="16"/>
    </row>
    <row r="132" spans="1:8" s="9" customFormat="1" ht="12.75" customHeight="1">
      <c r="A132" s="16"/>
      <c r="B132" s="10">
        <v>175</v>
      </c>
      <c r="C132" s="10">
        <v>145</v>
      </c>
      <c r="D132" s="10">
        <v>15</v>
      </c>
      <c r="E132" s="20" t="s">
        <v>3</v>
      </c>
      <c r="F132" s="10">
        <v>59.16</v>
      </c>
      <c r="G132" s="56">
        <v>18141.39432620308</v>
      </c>
      <c r="H132" s="16"/>
    </row>
    <row r="133" spans="1:8" s="9" customFormat="1" ht="12.75" customHeight="1">
      <c r="A133" s="16"/>
      <c r="B133" s="10">
        <v>170</v>
      </c>
      <c r="C133" s="10">
        <v>150</v>
      </c>
      <c r="D133" s="10">
        <v>10</v>
      </c>
      <c r="E133" s="20" t="s">
        <v>3</v>
      </c>
      <c r="F133" s="10">
        <v>39.44</v>
      </c>
      <c r="G133" s="56">
        <v>10582.000853139692</v>
      </c>
      <c r="H133" s="16"/>
    </row>
    <row r="134" spans="1:8" s="9" customFormat="1" ht="12.75" customHeight="1">
      <c r="A134" s="16"/>
      <c r="B134" s="10">
        <v>175</v>
      </c>
      <c r="C134" s="10">
        <v>150</v>
      </c>
      <c r="D134" s="10">
        <v>12.5</v>
      </c>
      <c r="E134" s="20" t="s">
        <v>3</v>
      </c>
      <c r="F134" s="10">
        <v>50.07</v>
      </c>
      <c r="G134" s="56">
        <v>15440.789507859698</v>
      </c>
      <c r="H134" s="16"/>
    </row>
    <row r="135" spans="1:8" s="9" customFormat="1" ht="12.75" customHeight="1">
      <c r="A135" s="16"/>
      <c r="B135" s="10">
        <v>179</v>
      </c>
      <c r="C135" s="10">
        <v>150</v>
      </c>
      <c r="D135" s="10">
        <v>14.5</v>
      </c>
      <c r="E135" s="20" t="s">
        <v>3</v>
      </c>
      <c r="F135" s="10">
        <v>58.79</v>
      </c>
      <c r="G135" s="56">
        <v>16924.301310129234</v>
      </c>
      <c r="H135" s="16"/>
    </row>
    <row r="136" spans="1:8" s="9" customFormat="1" ht="12.75" customHeight="1">
      <c r="A136" s="16"/>
      <c r="B136" s="10">
        <v>180</v>
      </c>
      <c r="C136" s="10">
        <v>150</v>
      </c>
      <c r="D136" s="10">
        <v>15</v>
      </c>
      <c r="E136" s="20" t="s">
        <v>3</v>
      </c>
      <c r="F136" s="10">
        <v>61</v>
      </c>
      <c r="G136" s="56">
        <v>16736.46648245169</v>
      </c>
      <c r="H136" s="16"/>
    </row>
    <row r="137" spans="1:8" s="9" customFormat="1" ht="12.75" customHeight="1">
      <c r="A137" s="16"/>
      <c r="B137" s="10">
        <v>165.1</v>
      </c>
      <c r="C137" s="10">
        <v>152.4</v>
      </c>
      <c r="D137" s="10">
        <v>6.349999999999994</v>
      </c>
      <c r="E137" s="20" t="s">
        <v>3</v>
      </c>
      <c r="F137" s="10">
        <v>24.85</v>
      </c>
      <c r="G137" s="56">
        <v>8295.399328452924</v>
      </c>
      <c r="H137" s="16"/>
    </row>
    <row r="138" spans="1:8" s="9" customFormat="1" ht="12.75" customHeight="1">
      <c r="A138" s="16"/>
      <c r="B138" s="10">
        <v>171.45</v>
      </c>
      <c r="C138" s="10">
        <v>152.4</v>
      </c>
      <c r="D138" s="10">
        <v>9.524999999999991</v>
      </c>
      <c r="E138" s="20" t="s">
        <v>3</v>
      </c>
      <c r="F138" s="10">
        <v>38.02</v>
      </c>
      <c r="G138" s="56">
        <v>11615.092405366155</v>
      </c>
      <c r="H138" s="16"/>
    </row>
    <row r="139" spans="1:8" s="9" customFormat="1" ht="12.75" customHeight="1">
      <c r="A139" s="16"/>
      <c r="B139" s="10">
        <v>175</v>
      </c>
      <c r="C139" s="10">
        <v>152.4</v>
      </c>
      <c r="D139" s="10">
        <v>11.299999999999997</v>
      </c>
      <c r="E139" s="20" t="s">
        <v>3</v>
      </c>
      <c r="F139" s="10">
        <v>45.59</v>
      </c>
      <c r="G139" s="56">
        <v>13826.943335364924</v>
      </c>
      <c r="H139" s="16"/>
    </row>
    <row r="140" spans="1:8" s="9" customFormat="1" ht="12.75" customHeight="1">
      <c r="A140" s="16"/>
      <c r="B140" s="10">
        <v>177.8</v>
      </c>
      <c r="C140" s="10">
        <v>152.4</v>
      </c>
      <c r="D140" s="10">
        <v>12.700000000000003</v>
      </c>
      <c r="E140" s="20" t="s">
        <v>3</v>
      </c>
      <c r="F140" s="10">
        <v>51.68</v>
      </c>
      <c r="G140" s="56">
        <v>14858.11820567631</v>
      </c>
      <c r="H140" s="16"/>
    </row>
    <row r="141" spans="1:8" s="9" customFormat="1" ht="12.75" customHeight="1">
      <c r="A141" s="16"/>
      <c r="B141" s="10">
        <v>180</v>
      </c>
      <c r="C141" s="10">
        <v>160</v>
      </c>
      <c r="D141" s="10">
        <v>10</v>
      </c>
      <c r="E141" s="20" t="s">
        <v>3</v>
      </c>
      <c r="F141" s="10">
        <v>41.9</v>
      </c>
      <c r="G141" s="56">
        <v>11392.757303217231</v>
      </c>
      <c r="H141" s="16"/>
    </row>
    <row r="142" spans="1:8" s="9" customFormat="1" ht="12.75" customHeight="1">
      <c r="A142" s="16"/>
      <c r="B142" s="10">
        <v>185</v>
      </c>
      <c r="C142" s="10">
        <v>160</v>
      </c>
      <c r="D142" s="10">
        <v>12.5</v>
      </c>
      <c r="E142" s="20" t="s">
        <v>3</v>
      </c>
      <c r="F142" s="10">
        <v>53.15</v>
      </c>
      <c r="G142" s="56">
        <v>14490.115277981535</v>
      </c>
      <c r="H142" s="16"/>
    </row>
    <row r="143" spans="1:8" s="9" customFormat="1" ht="12.75" customHeight="1">
      <c r="A143" s="16"/>
      <c r="B143" s="10">
        <v>190</v>
      </c>
      <c r="C143" s="10">
        <v>160</v>
      </c>
      <c r="D143" s="10">
        <v>15</v>
      </c>
      <c r="E143" s="20" t="s">
        <v>3</v>
      </c>
      <c r="F143" s="10">
        <v>64.7</v>
      </c>
      <c r="G143" s="56">
        <v>17698.64080382031</v>
      </c>
      <c r="H143" s="16"/>
    </row>
    <row r="144" spans="1:8" s="9" customFormat="1" ht="12.75" customHeight="1">
      <c r="A144" s="16"/>
      <c r="B144" s="10">
        <v>195</v>
      </c>
      <c r="C144" s="10">
        <v>160</v>
      </c>
      <c r="D144" s="10">
        <v>17.5</v>
      </c>
      <c r="E144" s="20" t="s">
        <v>3</v>
      </c>
      <c r="F144" s="10">
        <v>76.56</v>
      </c>
      <c r="G144" s="56">
        <v>23228.268128817224</v>
      </c>
      <c r="H144" s="16"/>
    </row>
    <row r="145" spans="1:8" s="9" customFormat="1" ht="12.75" customHeight="1">
      <c r="A145" s="16"/>
      <c r="B145" s="10">
        <v>200</v>
      </c>
      <c r="C145" s="10">
        <v>160</v>
      </c>
      <c r="D145" s="10">
        <v>20</v>
      </c>
      <c r="E145" s="20" t="s">
        <v>3</v>
      </c>
      <c r="F145" s="10">
        <v>88.73</v>
      </c>
      <c r="G145" s="56">
        <v>25511.036289673848</v>
      </c>
      <c r="H145" s="16"/>
    </row>
    <row r="146" spans="1:8" s="9" customFormat="1" ht="12.75" customHeight="1">
      <c r="A146" s="16"/>
      <c r="B146" s="10">
        <v>185</v>
      </c>
      <c r="C146" s="10">
        <v>165</v>
      </c>
      <c r="D146" s="10">
        <v>10</v>
      </c>
      <c r="E146" s="20" t="s">
        <v>3</v>
      </c>
      <c r="F146" s="10">
        <v>43.13</v>
      </c>
      <c r="G146" s="56">
        <v>12721.017870365538</v>
      </c>
      <c r="H146" s="16"/>
    </row>
    <row r="147" spans="1:8" s="9" customFormat="1" ht="12.75" customHeight="1">
      <c r="A147" s="16"/>
      <c r="B147" s="10">
        <v>190</v>
      </c>
      <c r="C147" s="10">
        <v>165</v>
      </c>
      <c r="D147" s="10">
        <v>12.5</v>
      </c>
      <c r="E147" s="20" t="s">
        <v>3</v>
      </c>
      <c r="F147" s="10">
        <v>54.69</v>
      </c>
      <c r="G147" s="56">
        <v>16247.712594107072</v>
      </c>
      <c r="H147" s="16"/>
    </row>
    <row r="148" spans="1:8" s="9" customFormat="1" ht="12.75" customHeight="1">
      <c r="A148" s="16"/>
      <c r="B148" s="10">
        <v>195</v>
      </c>
      <c r="C148" s="10">
        <v>165</v>
      </c>
      <c r="D148" s="10">
        <v>15</v>
      </c>
      <c r="E148" s="20" t="s">
        <v>3</v>
      </c>
      <c r="F148" s="10">
        <v>66.55</v>
      </c>
      <c r="G148" s="56">
        <v>20408.82903173908</v>
      </c>
      <c r="H148" s="16"/>
    </row>
    <row r="149" spans="1:8" s="9" customFormat="1" ht="12.75" customHeight="1">
      <c r="A149" s="16"/>
      <c r="B149" s="10">
        <v>200</v>
      </c>
      <c r="C149" s="10">
        <v>165</v>
      </c>
      <c r="D149" s="10">
        <v>17.5</v>
      </c>
      <c r="E149" s="20" t="s">
        <v>3</v>
      </c>
      <c r="F149" s="10">
        <v>78.72</v>
      </c>
      <c r="G149" s="56">
        <v>24991.615490688004</v>
      </c>
      <c r="H149" s="16"/>
    </row>
    <row r="150" spans="1:8" s="9" customFormat="1" ht="12.75" customHeight="1">
      <c r="A150" s="16"/>
      <c r="B150" s="10">
        <v>184.15</v>
      </c>
      <c r="C150" s="10">
        <v>165.1</v>
      </c>
      <c r="D150" s="10">
        <v>9.525000000000006</v>
      </c>
      <c r="E150" s="20" t="s">
        <v>3</v>
      </c>
      <c r="F150" s="10">
        <v>41</v>
      </c>
      <c r="G150" s="56">
        <v>12721.017870365538</v>
      </c>
      <c r="H150" s="16"/>
    </row>
    <row r="151" spans="1:8" s="9" customFormat="1" ht="12.75" customHeight="1">
      <c r="A151" s="16"/>
      <c r="B151" s="10">
        <v>219.08</v>
      </c>
      <c r="C151" s="10">
        <v>165.1</v>
      </c>
      <c r="D151" s="10">
        <v>26.99000000000001</v>
      </c>
      <c r="E151" s="20" t="s">
        <v>3</v>
      </c>
      <c r="F151" s="10">
        <v>127.79</v>
      </c>
      <c r="G151" s="56">
        <v>40570.40609643323</v>
      </c>
      <c r="H151" s="16"/>
    </row>
    <row r="152" spans="1:8" s="9" customFormat="1" ht="12.75" customHeight="1">
      <c r="A152" s="16"/>
      <c r="B152" s="10">
        <v>190</v>
      </c>
      <c r="C152" s="10">
        <v>170</v>
      </c>
      <c r="D152" s="10">
        <v>10</v>
      </c>
      <c r="E152" s="20" t="s">
        <v>3</v>
      </c>
      <c r="F152" s="10">
        <v>44.37</v>
      </c>
      <c r="G152" s="56">
        <v>12721.017870365538</v>
      </c>
      <c r="H152" s="16"/>
    </row>
    <row r="153" spans="1:8" s="9" customFormat="1" ht="12.75" customHeight="1">
      <c r="A153" s="16"/>
      <c r="B153" s="10">
        <v>200</v>
      </c>
      <c r="C153" s="10">
        <v>170</v>
      </c>
      <c r="D153" s="10">
        <v>15</v>
      </c>
      <c r="E153" s="20" t="s">
        <v>3</v>
      </c>
      <c r="F153" s="10">
        <v>68.4</v>
      </c>
      <c r="G153" s="56">
        <v>18747.065811367385</v>
      </c>
      <c r="H153" s="16"/>
    </row>
    <row r="154" spans="1:8" s="9" customFormat="1" ht="12.75" customHeight="1">
      <c r="A154" s="16"/>
      <c r="B154" s="10">
        <v>203.2</v>
      </c>
      <c r="C154" s="10">
        <v>177.8</v>
      </c>
      <c r="D154" s="10">
        <v>12.699999999999989</v>
      </c>
      <c r="E154" s="20" t="s">
        <v>3</v>
      </c>
      <c r="F154" s="10">
        <v>59.63</v>
      </c>
      <c r="G154" s="56">
        <v>18490.230434747078</v>
      </c>
      <c r="H154" s="16"/>
    </row>
    <row r="155" spans="1:8" s="9" customFormat="1" ht="12.75" customHeight="1">
      <c r="A155" s="16"/>
      <c r="B155" s="10">
        <v>205</v>
      </c>
      <c r="C155" s="10">
        <v>177.8</v>
      </c>
      <c r="D155" s="10">
        <v>13.599999999999994</v>
      </c>
      <c r="E155" s="20" t="s">
        <v>3</v>
      </c>
      <c r="F155" s="10">
        <v>64.16</v>
      </c>
      <c r="G155" s="56">
        <v>19440.90466462523</v>
      </c>
      <c r="H155" s="16"/>
    </row>
    <row r="156" spans="1:8" s="9" customFormat="1" ht="12.75" customHeight="1">
      <c r="A156" s="16"/>
      <c r="B156" s="10">
        <v>228.6</v>
      </c>
      <c r="C156" s="10">
        <v>177.8</v>
      </c>
      <c r="D156" s="10">
        <v>25.39999999999999</v>
      </c>
      <c r="E156" s="20" t="s">
        <v>3</v>
      </c>
      <c r="F156" s="10">
        <v>127.22</v>
      </c>
      <c r="G156" s="56">
        <v>40386.40463258584</v>
      </c>
      <c r="H156" s="16"/>
    </row>
    <row r="157" spans="1:8" s="9" customFormat="1" ht="12.75" customHeight="1">
      <c r="A157" s="16"/>
      <c r="B157" s="10">
        <v>200</v>
      </c>
      <c r="C157" s="10">
        <v>180</v>
      </c>
      <c r="D157" s="10">
        <v>10</v>
      </c>
      <c r="E157" s="20" t="s">
        <v>3</v>
      </c>
      <c r="F157" s="10">
        <v>46.83</v>
      </c>
      <c r="G157" s="56">
        <v>12836.01878527016</v>
      </c>
      <c r="H157" s="16"/>
    </row>
    <row r="158" spans="1:8" s="9" customFormat="1" ht="12.75" customHeight="1">
      <c r="A158" s="16"/>
      <c r="B158" s="10">
        <v>205</v>
      </c>
      <c r="C158" s="10">
        <v>180</v>
      </c>
      <c r="D158" s="10">
        <v>12.5</v>
      </c>
      <c r="E158" s="20" t="s">
        <v>3</v>
      </c>
      <c r="F158" s="10">
        <v>59.31</v>
      </c>
      <c r="G158" s="56">
        <v>17230.970416541535</v>
      </c>
      <c r="H158" s="16"/>
    </row>
    <row r="159" spans="1:8" s="9" customFormat="1" ht="12.75" customHeight="1">
      <c r="A159" s="16"/>
      <c r="B159" s="10">
        <v>210</v>
      </c>
      <c r="C159" s="10">
        <v>180</v>
      </c>
      <c r="D159" s="10">
        <v>15</v>
      </c>
      <c r="E159" s="20" t="s">
        <v>3</v>
      </c>
      <c r="F159" s="10">
        <v>72.1</v>
      </c>
      <c r="G159" s="56">
        <v>20462.49612536123</v>
      </c>
      <c r="H159" s="16"/>
    </row>
    <row r="160" spans="1:8" s="9" customFormat="1" ht="12.75" customHeight="1">
      <c r="A160" s="16"/>
      <c r="B160" s="10">
        <v>220</v>
      </c>
      <c r="C160" s="10">
        <v>180</v>
      </c>
      <c r="D160" s="10">
        <v>20</v>
      </c>
      <c r="E160" s="20" t="s">
        <v>3</v>
      </c>
      <c r="F160" s="10">
        <v>98.59</v>
      </c>
      <c r="G160" s="56">
        <v>30971.663065727993</v>
      </c>
      <c r="H160" s="16"/>
    </row>
    <row r="161" spans="1:8" s="9" customFormat="1" ht="12.75" customHeight="1">
      <c r="A161" s="16"/>
      <c r="B161" s="10">
        <v>220</v>
      </c>
      <c r="C161" s="10">
        <v>190</v>
      </c>
      <c r="D161" s="10">
        <v>15</v>
      </c>
      <c r="E161" s="20" t="s">
        <v>3</v>
      </c>
      <c r="F161" s="10">
        <v>75.79</v>
      </c>
      <c r="G161" s="56">
        <v>23228.268128817224</v>
      </c>
      <c r="H161" s="16"/>
    </row>
    <row r="162" spans="1:8" s="9" customFormat="1" ht="12.75" customHeight="1">
      <c r="A162" s="16"/>
      <c r="B162" s="10">
        <v>220</v>
      </c>
      <c r="C162" s="10">
        <v>200</v>
      </c>
      <c r="D162" s="10">
        <v>10</v>
      </c>
      <c r="E162" s="20" t="s">
        <v>3</v>
      </c>
      <c r="F162" s="10">
        <v>61.76</v>
      </c>
      <c r="G162" s="56">
        <v>15872.042938752003</v>
      </c>
      <c r="H162" s="16"/>
    </row>
    <row r="163" spans="1:8" s="9" customFormat="1" ht="12.75" customHeight="1">
      <c r="A163" s="16"/>
      <c r="B163" s="10">
        <v>225</v>
      </c>
      <c r="C163" s="10">
        <v>200</v>
      </c>
      <c r="D163" s="10">
        <v>12.5</v>
      </c>
      <c r="E163" s="20" t="s">
        <v>3</v>
      </c>
      <c r="F163" s="10">
        <v>65.47</v>
      </c>
      <c r="G163" s="56">
        <v>19688.15663167015</v>
      </c>
      <c r="H163" s="16"/>
    </row>
    <row r="164" spans="1:8" s="9" customFormat="1" ht="12.75" customHeight="1">
      <c r="A164" s="16"/>
      <c r="B164" s="10">
        <v>230</v>
      </c>
      <c r="C164" s="10">
        <v>200</v>
      </c>
      <c r="D164" s="10">
        <v>15</v>
      </c>
      <c r="E164" s="20" t="s">
        <v>3</v>
      </c>
      <c r="F164" s="10">
        <v>79.49</v>
      </c>
      <c r="G164" s="56">
        <v>23782.189202274458</v>
      </c>
      <c r="H164" s="16"/>
    </row>
    <row r="165" spans="1:8" s="9" customFormat="1" ht="12.75" customHeight="1">
      <c r="A165" s="16"/>
      <c r="B165" s="10">
        <v>235</v>
      </c>
      <c r="C165" s="10">
        <v>200</v>
      </c>
      <c r="D165" s="10">
        <v>17.5</v>
      </c>
      <c r="E165" s="20" t="s">
        <v>3</v>
      </c>
      <c r="F165" s="10">
        <v>93.82</v>
      </c>
      <c r="G165" s="56">
        <v>29865.73760072861</v>
      </c>
      <c r="H165" s="16"/>
    </row>
    <row r="166" spans="1:8" s="9" customFormat="1" ht="12.75" customHeight="1">
      <c r="A166" s="16"/>
      <c r="B166" s="10">
        <v>240</v>
      </c>
      <c r="C166" s="10">
        <v>200</v>
      </c>
      <c r="D166" s="10">
        <v>20</v>
      </c>
      <c r="E166" s="20" t="s">
        <v>3</v>
      </c>
      <c r="F166" s="10">
        <v>108.45</v>
      </c>
      <c r="G166" s="56">
        <v>34289.439460726135</v>
      </c>
      <c r="H166" s="16"/>
    </row>
    <row r="167" spans="1:8" s="9" customFormat="1" ht="12.75" customHeight="1">
      <c r="A167" s="16"/>
      <c r="B167" s="10">
        <v>245</v>
      </c>
      <c r="C167" s="10">
        <v>200</v>
      </c>
      <c r="D167" s="10">
        <v>22.5</v>
      </c>
      <c r="E167" s="20" t="s">
        <v>3</v>
      </c>
      <c r="F167" s="10">
        <v>123.39</v>
      </c>
      <c r="G167" s="56">
        <v>37841.05104936368</v>
      </c>
      <c r="H167" s="16"/>
    </row>
    <row r="168" spans="1:8" s="9" customFormat="1" ht="12.75" customHeight="1">
      <c r="A168" s="16"/>
      <c r="B168" s="10">
        <v>228.6</v>
      </c>
      <c r="C168" s="10">
        <v>203.2</v>
      </c>
      <c r="D168" s="10">
        <v>12.700000000000003</v>
      </c>
      <c r="E168" s="20" t="s">
        <v>3</v>
      </c>
      <c r="F168" s="10">
        <v>67.58</v>
      </c>
      <c r="G168" s="56">
        <v>23228.268128817224</v>
      </c>
      <c r="H168" s="16"/>
    </row>
    <row r="169" spans="1:8" s="9" customFormat="1" ht="12.75" customHeight="1">
      <c r="A169" s="16"/>
      <c r="B169" s="10">
        <v>230</v>
      </c>
      <c r="C169" s="10">
        <v>203.2</v>
      </c>
      <c r="D169" s="10">
        <v>13.400000000000006</v>
      </c>
      <c r="E169" s="20" t="s">
        <v>3</v>
      </c>
      <c r="F169" s="10">
        <v>71.54</v>
      </c>
      <c r="G169" s="56">
        <v>24334.193593816617</v>
      </c>
      <c r="H169" s="16"/>
    </row>
    <row r="170" spans="1:8" s="9" customFormat="1" ht="12.75" customHeight="1">
      <c r="A170" s="16"/>
      <c r="B170" s="10">
        <v>245</v>
      </c>
      <c r="C170" s="10">
        <v>220</v>
      </c>
      <c r="D170" s="10">
        <v>12.5</v>
      </c>
      <c r="E170" s="20" t="s">
        <v>3</v>
      </c>
      <c r="F170" s="10">
        <v>71.63</v>
      </c>
      <c r="G170" s="56">
        <v>23228.268128817224</v>
      </c>
      <c r="H170" s="16"/>
    </row>
    <row r="171" spans="1:8" s="9" customFormat="1" ht="12.75" customHeight="1">
      <c r="A171" s="16"/>
      <c r="B171" s="10">
        <v>250</v>
      </c>
      <c r="C171" s="10">
        <v>220</v>
      </c>
      <c r="D171" s="10">
        <v>15</v>
      </c>
      <c r="E171" s="20" t="s">
        <v>3</v>
      </c>
      <c r="F171" s="10">
        <v>86.88</v>
      </c>
      <c r="G171" s="56">
        <v>28205.891062271992</v>
      </c>
      <c r="H171" s="16"/>
    </row>
    <row r="172" spans="1:8" s="9" customFormat="1" ht="12.75" customHeight="1">
      <c r="A172" s="16"/>
      <c r="B172" s="10">
        <v>270</v>
      </c>
      <c r="C172" s="10">
        <v>220</v>
      </c>
      <c r="D172" s="10">
        <v>25</v>
      </c>
      <c r="E172" s="20" t="s">
        <v>3</v>
      </c>
      <c r="F172" s="10">
        <v>150.97</v>
      </c>
      <c r="G172" s="56">
        <v>50882.154799547076</v>
      </c>
      <c r="H172" s="16"/>
    </row>
    <row r="173" spans="1:8" s="9" customFormat="1" ht="12.75" customHeight="1">
      <c r="A173" s="16"/>
      <c r="B173" s="10">
        <v>254</v>
      </c>
      <c r="C173" s="10">
        <v>225</v>
      </c>
      <c r="D173" s="10">
        <v>14.5</v>
      </c>
      <c r="E173" s="20" t="s">
        <v>3</v>
      </c>
      <c r="F173" s="10">
        <v>85.6</v>
      </c>
      <c r="G173" s="56">
        <v>29311.816527271385</v>
      </c>
      <c r="H173" s="16"/>
    </row>
    <row r="174" spans="1:8" s="9" customFormat="1" ht="12.75" customHeight="1">
      <c r="A174" s="16"/>
      <c r="B174" s="10">
        <v>254</v>
      </c>
      <c r="C174" s="10">
        <v>228.6</v>
      </c>
      <c r="D174" s="10">
        <v>12.700000000000003</v>
      </c>
      <c r="E174" s="20" t="s">
        <v>3</v>
      </c>
      <c r="F174" s="10">
        <v>75.53</v>
      </c>
      <c r="G174" s="56">
        <v>25440.119058816</v>
      </c>
      <c r="H174" s="16"/>
    </row>
    <row r="175" spans="1:8" s="9" customFormat="1" ht="12.75" customHeight="1">
      <c r="A175" s="16"/>
      <c r="B175" s="10">
        <v>254</v>
      </c>
      <c r="C175" s="10">
        <v>230</v>
      </c>
      <c r="D175" s="10">
        <v>12</v>
      </c>
      <c r="E175" s="20" t="s">
        <v>3</v>
      </c>
      <c r="F175" s="10">
        <v>71.58</v>
      </c>
      <c r="G175" s="56">
        <v>24002.607622508312</v>
      </c>
      <c r="H175" s="16"/>
    </row>
    <row r="176" spans="1:8" s="9" customFormat="1" ht="12.75" customHeight="1">
      <c r="A176" s="16"/>
      <c r="B176" s="10">
        <v>280</v>
      </c>
      <c r="C176" s="10">
        <v>250</v>
      </c>
      <c r="D176" s="10">
        <v>15</v>
      </c>
      <c r="E176" s="20" t="s">
        <v>3</v>
      </c>
      <c r="F176" s="10">
        <v>97.98</v>
      </c>
      <c r="G176" s="56">
        <v>31523.66745727015</v>
      </c>
      <c r="H176" s="16"/>
    </row>
    <row r="177" spans="1:8" s="9" customFormat="1" ht="12.75" customHeight="1">
      <c r="A177" s="16"/>
      <c r="B177" s="10">
        <v>300</v>
      </c>
      <c r="C177" s="10">
        <v>250</v>
      </c>
      <c r="D177" s="10">
        <v>25</v>
      </c>
      <c r="E177" s="20" t="s">
        <v>3</v>
      </c>
      <c r="F177" s="23">
        <v>169.46</v>
      </c>
      <c r="G177" s="56">
        <v>55215.772609536</v>
      </c>
      <c r="H177" s="16"/>
    </row>
    <row r="178" spans="1:8" s="9" customFormat="1" ht="12.75" customHeight="1">
      <c r="A178" s="16"/>
      <c r="B178" s="21">
        <v>343</v>
      </c>
      <c r="C178" s="21">
        <v>280</v>
      </c>
      <c r="D178" s="21">
        <v>31.5</v>
      </c>
      <c r="E178" s="22" t="s">
        <v>6</v>
      </c>
      <c r="F178" s="21">
        <v>242.13</v>
      </c>
      <c r="G178" s="12">
        <v>198080.2566928154</v>
      </c>
      <c r="H178" s="16"/>
    </row>
    <row r="179" spans="1:8" s="9" customFormat="1" ht="12.75" customHeight="1">
      <c r="A179" s="16"/>
      <c r="B179" s="21">
        <v>368</v>
      </c>
      <c r="C179" s="21">
        <v>300</v>
      </c>
      <c r="D179" s="21">
        <v>34</v>
      </c>
      <c r="E179" s="22" t="s">
        <v>6</v>
      </c>
      <c r="F179" s="21">
        <v>280.11</v>
      </c>
      <c r="G179" s="12">
        <v>203137.6249488021</v>
      </c>
      <c r="H179" s="16"/>
    </row>
    <row r="180" spans="1:8" s="9" customFormat="1" ht="12.75" customHeight="1">
      <c r="A180" s="16"/>
      <c r="B180" s="21">
        <v>381</v>
      </c>
      <c r="C180" s="21">
        <v>320</v>
      </c>
      <c r="D180" s="21">
        <v>30.5</v>
      </c>
      <c r="E180" s="22" t="s">
        <v>6</v>
      </c>
      <c r="F180" s="21">
        <v>263.16</v>
      </c>
      <c r="G180" s="12">
        <v>214095.25617010676</v>
      </c>
      <c r="H180" s="16"/>
    </row>
    <row r="181" spans="1:8" ht="12.75">
      <c r="A181" s="14"/>
      <c r="B181" s="16"/>
      <c r="C181" s="16"/>
      <c r="D181" s="16"/>
      <c r="E181" s="16"/>
      <c r="F181" s="16"/>
      <c r="G181" s="16"/>
      <c r="H181" s="14"/>
    </row>
    <row r="182" spans="1:8" ht="12.75">
      <c r="A182" s="63" t="str">
        <f>Содержание!B28</f>
        <v>Свердловска обл., г. Еккатеринбург , ул.Декабристов 16/18 лит.З оф 412 </v>
      </c>
      <c r="B182" s="63"/>
      <c r="C182" s="63"/>
      <c r="D182" s="63"/>
      <c r="E182" s="63"/>
      <c r="F182" s="63"/>
      <c r="G182" s="63"/>
      <c r="H182" s="63"/>
    </row>
    <row r="183" spans="1:8" ht="12.75">
      <c r="A183" s="64" t="str">
        <f>Содержание!B29</f>
        <v>сайт : www.sms-ural        e-mail : info@sms-ural.com </v>
      </c>
      <c r="B183" s="64"/>
      <c r="C183" s="64"/>
      <c r="D183" s="64"/>
      <c r="E183" s="64"/>
      <c r="F183" s="64"/>
      <c r="G183" s="64"/>
      <c r="H183" s="64"/>
    </row>
    <row r="184" spans="1:8" ht="12.75">
      <c r="A184" s="59" t="str">
        <f>Содержание!B30</f>
        <v>контактное лицо: Антонинов Михаил Владимирович</v>
      </c>
      <c r="B184" s="59"/>
      <c r="C184" s="59"/>
      <c r="D184" s="59"/>
      <c r="E184" s="59"/>
      <c r="F184" s="59"/>
      <c r="G184" s="59"/>
      <c r="H184" s="59"/>
    </row>
    <row r="185" spans="1:8" ht="12.75">
      <c r="A185" s="60" t="str">
        <f>Содержание!B31</f>
        <v>тел: 8 /343/ 287 55 45</v>
      </c>
      <c r="B185" s="60"/>
      <c r="C185" s="60"/>
      <c r="D185" s="60"/>
      <c r="E185" s="60"/>
      <c r="F185" s="60"/>
      <c r="G185" s="60"/>
      <c r="H185" s="60"/>
    </row>
    <row r="186" spans="1:8" ht="12.75">
      <c r="A186" s="14"/>
      <c r="B186" s="16"/>
      <c r="C186" s="16"/>
      <c r="D186" s="16"/>
      <c r="E186" s="16"/>
      <c r="F186" s="16"/>
      <c r="G186" s="16"/>
      <c r="H186" s="14"/>
    </row>
    <row r="187" spans="1:8" ht="12.75">
      <c r="A187" s="5"/>
      <c r="B187" s="8"/>
      <c r="C187" s="8"/>
      <c r="D187" s="8"/>
      <c r="E187" s="8"/>
      <c r="F187" s="8"/>
      <c r="G187" s="8"/>
      <c r="H187" s="5"/>
    </row>
    <row r="188" spans="1:8" ht="12.75">
      <c r="A188" s="5"/>
      <c r="B188" s="8"/>
      <c r="C188" s="8"/>
      <c r="D188" s="8"/>
      <c r="E188" s="8"/>
      <c r="F188" s="8"/>
      <c r="G188" s="8"/>
      <c r="H188" s="5"/>
    </row>
    <row r="189" spans="1:8" ht="12.75">
      <c r="A189" s="5"/>
      <c r="B189" s="8"/>
      <c r="C189" s="8"/>
      <c r="D189" s="8"/>
      <c r="E189" s="8"/>
      <c r="F189" s="8"/>
      <c r="G189" s="8"/>
      <c r="H189" s="5"/>
    </row>
    <row r="190" spans="1:8" ht="12.75">
      <c r="A190" s="5"/>
      <c r="B190" s="8"/>
      <c r="C190" s="8"/>
      <c r="D190" s="8"/>
      <c r="E190" s="8"/>
      <c r="F190" s="8"/>
      <c r="G190" s="8"/>
      <c r="H190" s="5"/>
    </row>
    <row r="191" spans="1:8" ht="12.75">
      <c r="A191" s="5"/>
      <c r="B191" s="8"/>
      <c r="C191" s="8"/>
      <c r="D191" s="8"/>
      <c r="E191" s="8"/>
      <c r="F191" s="8"/>
      <c r="G191" s="8"/>
      <c r="H191" s="5"/>
    </row>
    <row r="192" spans="1:8" ht="12.75">
      <c r="A192" s="5"/>
      <c r="B192" s="8"/>
      <c r="C192" s="8"/>
      <c r="D192" s="8"/>
      <c r="E192" s="8"/>
      <c r="F192" s="8"/>
      <c r="G192" s="8"/>
      <c r="H192" s="5"/>
    </row>
    <row r="193" spans="1:8" ht="12.75">
      <c r="A193" s="5"/>
      <c r="B193" s="8"/>
      <c r="C193" s="8"/>
      <c r="D193" s="8"/>
      <c r="E193" s="8"/>
      <c r="F193" s="8"/>
      <c r="G193" s="8"/>
      <c r="H193" s="5"/>
    </row>
    <row r="194" spans="1:8" ht="12.75">
      <c r="A194" s="5"/>
      <c r="B194" s="8"/>
      <c r="C194" s="8"/>
      <c r="D194" s="8"/>
      <c r="E194" s="8"/>
      <c r="F194" s="8"/>
      <c r="G194" s="8"/>
      <c r="H194" s="5"/>
    </row>
    <row r="195" spans="1:8" ht="12.75">
      <c r="A195" s="5"/>
      <c r="B195" s="8"/>
      <c r="C195" s="8"/>
      <c r="D195" s="8"/>
      <c r="E195" s="8"/>
      <c r="F195" s="8"/>
      <c r="G195" s="8"/>
      <c r="H195" s="5"/>
    </row>
    <row r="196" spans="1:8" ht="12.75">
      <c r="A196" s="5"/>
      <c r="B196" s="8"/>
      <c r="C196" s="8"/>
      <c r="D196" s="8"/>
      <c r="E196" s="8"/>
      <c r="F196" s="8"/>
      <c r="G196" s="8"/>
      <c r="H196" s="5"/>
    </row>
    <row r="197" spans="1:8" ht="12.75">
      <c r="A197" s="5"/>
      <c r="B197" s="8"/>
      <c r="C197" s="8"/>
      <c r="D197" s="8"/>
      <c r="E197" s="8"/>
      <c r="F197" s="8"/>
      <c r="G197" s="8"/>
      <c r="H197" s="5"/>
    </row>
    <row r="198" spans="1:8" ht="12.75">
      <c r="A198" s="5"/>
      <c r="B198" s="8"/>
      <c r="C198" s="8"/>
      <c r="D198" s="8"/>
      <c r="E198" s="8"/>
      <c r="F198" s="8"/>
      <c r="G198" s="8"/>
      <c r="H198" s="5"/>
    </row>
    <row r="199" spans="1:8" ht="12.75">
      <c r="A199" s="5"/>
      <c r="B199" s="8"/>
      <c r="C199" s="8"/>
      <c r="D199" s="8"/>
      <c r="E199" s="8"/>
      <c r="F199" s="8"/>
      <c r="G199" s="8"/>
      <c r="H199" s="5"/>
    </row>
    <row r="200" spans="1:8" ht="12.75">
      <c r="A200" s="5"/>
      <c r="B200" s="8"/>
      <c r="C200" s="8"/>
      <c r="D200" s="8"/>
      <c r="E200" s="8"/>
      <c r="F200" s="8"/>
      <c r="G200" s="8"/>
      <c r="H200" s="5"/>
    </row>
    <row r="201" spans="1:8" ht="12.75">
      <c r="A201" s="5"/>
      <c r="B201" s="8"/>
      <c r="C201" s="8"/>
      <c r="D201" s="8"/>
      <c r="E201" s="8"/>
      <c r="F201" s="8"/>
      <c r="G201" s="8"/>
      <c r="H201" s="5"/>
    </row>
    <row r="202" spans="1:8" ht="12.75">
      <c r="A202" s="5"/>
      <c r="B202" s="8"/>
      <c r="C202" s="8"/>
      <c r="D202" s="8"/>
      <c r="E202" s="8"/>
      <c r="F202" s="8"/>
      <c r="G202" s="8"/>
      <c r="H202" s="5"/>
    </row>
    <row r="203" spans="1:8" ht="12.75">
      <c r="A203" s="5"/>
      <c r="B203" s="8"/>
      <c r="C203" s="8"/>
      <c r="D203" s="8"/>
      <c r="E203" s="8"/>
      <c r="F203" s="8"/>
      <c r="G203" s="8"/>
      <c r="H203" s="5"/>
    </row>
    <row r="204" spans="1:8" ht="12.75">
      <c r="A204" s="5"/>
      <c r="B204" s="8"/>
      <c r="C204" s="8"/>
      <c r="D204" s="8"/>
      <c r="E204" s="8"/>
      <c r="F204" s="8"/>
      <c r="G204" s="8"/>
      <c r="H204" s="5"/>
    </row>
    <row r="205" spans="1:8" ht="12.75">
      <c r="A205" s="5"/>
      <c r="B205" s="8"/>
      <c r="C205" s="8"/>
      <c r="D205" s="8"/>
      <c r="E205" s="8"/>
      <c r="F205" s="8"/>
      <c r="G205" s="8"/>
      <c r="H205" s="5"/>
    </row>
    <row r="206" spans="1:8" ht="12.75">
      <c r="A206" s="5"/>
      <c r="B206" s="8"/>
      <c r="C206" s="8"/>
      <c r="D206" s="8"/>
      <c r="E206" s="8"/>
      <c r="F206" s="8"/>
      <c r="G206" s="8"/>
      <c r="H206" s="5"/>
    </row>
    <row r="207" spans="1:8" ht="12.75">
      <c r="A207" s="5"/>
      <c r="B207" s="8"/>
      <c r="C207" s="8"/>
      <c r="D207" s="8"/>
      <c r="E207" s="8"/>
      <c r="F207" s="8"/>
      <c r="G207" s="8"/>
      <c r="H207" s="5"/>
    </row>
    <row r="208" spans="1:8" ht="12.75">
      <c r="A208" s="5"/>
      <c r="B208" s="8"/>
      <c r="C208" s="8"/>
      <c r="D208" s="8"/>
      <c r="E208" s="8"/>
      <c r="F208" s="8"/>
      <c r="G208" s="8"/>
      <c r="H208" s="5"/>
    </row>
    <row r="209" spans="1:8" ht="12.75">
      <c r="A209" s="5"/>
      <c r="B209" s="8"/>
      <c r="C209" s="8"/>
      <c r="D209" s="8"/>
      <c r="E209" s="8"/>
      <c r="F209" s="8"/>
      <c r="G209" s="8"/>
      <c r="H209" s="5"/>
    </row>
    <row r="210" spans="1:8" ht="12.75">
      <c r="A210" s="5"/>
      <c r="B210" s="8"/>
      <c r="C210" s="8"/>
      <c r="D210" s="8"/>
      <c r="E210" s="8"/>
      <c r="F210" s="8"/>
      <c r="G210" s="8"/>
      <c r="H210" s="5"/>
    </row>
    <row r="211" spans="1:8" ht="12.75">
      <c r="A211" s="5"/>
      <c r="B211" s="8"/>
      <c r="C211" s="8"/>
      <c r="D211" s="8"/>
      <c r="E211" s="8"/>
      <c r="F211" s="8"/>
      <c r="G211" s="8"/>
      <c r="H211" s="5"/>
    </row>
    <row r="212" spans="1:8" ht="12.75">
      <c r="A212" s="5"/>
      <c r="B212" s="8"/>
      <c r="C212" s="8"/>
      <c r="D212" s="8"/>
      <c r="E212" s="8"/>
      <c r="F212" s="8"/>
      <c r="G212" s="8"/>
      <c r="H212" s="5"/>
    </row>
    <row r="213" spans="1:8" ht="12.75">
      <c r="A213" s="5"/>
      <c r="B213" s="8"/>
      <c r="C213" s="8"/>
      <c r="D213" s="8"/>
      <c r="E213" s="8"/>
      <c r="F213" s="8"/>
      <c r="G213" s="8"/>
      <c r="H213" s="5"/>
    </row>
    <row r="214" spans="1:8" ht="12.75">
      <c r="A214" s="5"/>
      <c r="B214" s="8"/>
      <c r="C214" s="8"/>
      <c r="D214" s="8"/>
      <c r="E214" s="8"/>
      <c r="F214" s="8"/>
      <c r="G214" s="8"/>
      <c r="H214" s="5"/>
    </row>
    <row r="215" spans="1:8" ht="12.75">
      <c r="A215" s="5"/>
      <c r="B215" s="8"/>
      <c r="C215" s="8"/>
      <c r="D215" s="8"/>
      <c r="E215" s="8"/>
      <c r="F215" s="8"/>
      <c r="G215" s="8"/>
      <c r="H215" s="5"/>
    </row>
    <row r="216" spans="1:8" ht="12.75">
      <c r="A216" s="5"/>
      <c r="B216" s="8"/>
      <c r="C216" s="8"/>
      <c r="D216" s="8"/>
      <c r="E216" s="8"/>
      <c r="F216" s="8"/>
      <c r="G216" s="8"/>
      <c r="H216" s="5"/>
    </row>
    <row r="217" spans="1:8" ht="12.75">
      <c r="A217" s="5"/>
      <c r="B217" s="8"/>
      <c r="C217" s="8"/>
      <c r="D217" s="8"/>
      <c r="E217" s="8"/>
      <c r="F217" s="8"/>
      <c r="G217" s="8"/>
      <c r="H217" s="5"/>
    </row>
    <row r="218" spans="1:8" ht="12.75">
      <c r="A218" s="5"/>
      <c r="B218" s="8"/>
      <c r="C218" s="8"/>
      <c r="D218" s="8"/>
      <c r="E218" s="8"/>
      <c r="F218" s="8"/>
      <c r="G218" s="8"/>
      <c r="H218" s="5"/>
    </row>
    <row r="219" spans="1:8" ht="12.75">
      <c r="A219" s="5"/>
      <c r="B219" s="8"/>
      <c r="C219" s="8"/>
      <c r="D219" s="8"/>
      <c r="E219" s="8"/>
      <c r="F219" s="8"/>
      <c r="G219" s="8"/>
      <c r="H219" s="5"/>
    </row>
    <row r="220" spans="1:8" ht="12.75">
      <c r="A220" s="5"/>
      <c r="B220" s="8"/>
      <c r="C220" s="8"/>
      <c r="D220" s="8"/>
      <c r="E220" s="8"/>
      <c r="F220" s="8"/>
      <c r="G220" s="8"/>
      <c r="H220" s="5"/>
    </row>
    <row r="221" spans="1:8" ht="12.75">
      <c r="A221" s="5"/>
      <c r="B221" s="8"/>
      <c r="C221" s="8"/>
      <c r="D221" s="8"/>
      <c r="E221" s="8"/>
      <c r="F221" s="8"/>
      <c r="G221" s="8"/>
      <c r="H221" s="5"/>
    </row>
    <row r="222" spans="1:8" ht="12.75">
      <c r="A222" s="5"/>
      <c r="B222" s="8"/>
      <c r="C222" s="8"/>
      <c r="D222" s="8"/>
      <c r="E222" s="8"/>
      <c r="F222" s="8"/>
      <c r="G222" s="8"/>
      <c r="H222" s="5"/>
    </row>
    <row r="223" spans="1:8" ht="12.75">
      <c r="A223" s="5"/>
      <c r="B223" s="8"/>
      <c r="C223" s="8"/>
      <c r="D223" s="8"/>
      <c r="E223" s="8"/>
      <c r="F223" s="8"/>
      <c r="G223" s="8"/>
      <c r="H223" s="5"/>
    </row>
    <row r="224" spans="1:8" ht="12.75">
      <c r="A224" s="5"/>
      <c r="B224" s="8"/>
      <c r="C224" s="8"/>
      <c r="D224" s="8"/>
      <c r="E224" s="8"/>
      <c r="F224" s="8"/>
      <c r="G224" s="8"/>
      <c r="H224" s="5"/>
    </row>
    <row r="225" spans="1:8" ht="12.75">
      <c r="A225" s="5"/>
      <c r="B225" s="8"/>
      <c r="C225" s="8"/>
      <c r="D225" s="8"/>
      <c r="E225" s="8"/>
      <c r="F225" s="8"/>
      <c r="G225" s="8"/>
      <c r="H225" s="5"/>
    </row>
    <row r="226" spans="1:8" ht="12.75">
      <c r="A226" s="5"/>
      <c r="B226" s="8"/>
      <c r="C226" s="8"/>
      <c r="D226" s="8"/>
      <c r="E226" s="8"/>
      <c r="F226" s="8"/>
      <c r="G226" s="8"/>
      <c r="H226" s="5"/>
    </row>
    <row r="227" spans="1:8" ht="12.75">
      <c r="A227" s="5"/>
      <c r="B227" s="8"/>
      <c r="C227" s="8"/>
      <c r="D227" s="8"/>
      <c r="E227" s="8"/>
      <c r="F227" s="8"/>
      <c r="G227" s="8"/>
      <c r="H227" s="5"/>
    </row>
    <row r="228" spans="1:8" ht="12.75">
      <c r="A228" s="5"/>
      <c r="B228" s="8"/>
      <c r="C228" s="8"/>
      <c r="D228" s="8"/>
      <c r="E228" s="8"/>
      <c r="F228" s="8"/>
      <c r="G228" s="8"/>
      <c r="H228" s="5"/>
    </row>
  </sheetData>
  <sheetProtection/>
  <mergeCells count="10">
    <mergeCell ref="A182:H182"/>
    <mergeCell ref="A183:H183"/>
    <mergeCell ref="A184:H184"/>
    <mergeCell ref="A185:H185"/>
    <mergeCell ref="B6:B7"/>
    <mergeCell ref="C6:C7"/>
    <mergeCell ref="E6:E7"/>
    <mergeCell ref="F6:F7"/>
    <mergeCell ref="G6:G7"/>
    <mergeCell ref="D6:D7"/>
  </mergeCells>
  <hyperlinks>
    <hyperlink ref="H1" location="Содержание!R1C1" display="назад"/>
  </hyperlinks>
  <printOptions/>
  <pageMargins left="0.7" right="0.7" top="0.75" bottom="0.75" header="0.3" footer="0.3"/>
  <pageSetup horizontalDpi="180" verticalDpi="180" orientation="portrait" paperSize="9" scale="88" r:id="rId2"/>
  <rowBreaks count="1" manualBreakCount="1">
    <brk id="120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49"/>
  <sheetViews>
    <sheetView zoomScaleSheetLayoutView="100" zoomScalePageLayoutView="0" workbookViewId="0" topLeftCell="A1">
      <pane xSplit="8" ySplit="7" topLeftCell="I8" activePane="bottomRight" state="frozen"/>
      <selection pane="topLeft" activeCell="J42" sqref="J42"/>
      <selection pane="topRight" activeCell="J42" sqref="J42"/>
      <selection pane="bottomLeft" activeCell="J42" sqref="J42"/>
      <selection pane="bottomRight" activeCell="A42" sqref="A42"/>
    </sheetView>
  </sheetViews>
  <sheetFormatPr defaultColWidth="9.140625" defaultRowHeight="15"/>
  <cols>
    <col min="1" max="1" width="20.7109375" style="6" customWidth="1"/>
    <col min="2" max="7" width="6.7109375" style="9" customWidth="1"/>
    <col min="8" max="8" width="20.7109375" style="6" customWidth="1"/>
    <col min="9" max="16384" width="9.140625" style="6" customWidth="1"/>
  </cols>
  <sheetData>
    <row r="1" spans="1:8" ht="12.75">
      <c r="A1" s="14"/>
      <c r="B1" s="16"/>
      <c r="C1" s="16"/>
      <c r="D1" s="16"/>
      <c r="E1" s="16"/>
      <c r="F1" s="16"/>
      <c r="G1" s="16"/>
      <c r="H1" s="52" t="s">
        <v>23</v>
      </c>
    </row>
    <row r="2" spans="1:8" ht="12.75">
      <c r="A2" s="14"/>
      <c r="B2" s="16"/>
      <c r="C2" s="16"/>
      <c r="D2" s="16"/>
      <c r="E2" s="16"/>
      <c r="F2" s="16"/>
      <c r="G2" s="16"/>
      <c r="H2" s="14"/>
    </row>
    <row r="3" spans="1:8" ht="12.75">
      <c r="A3" s="58"/>
      <c r="B3" s="16"/>
      <c r="C3" s="16"/>
      <c r="D3" s="16"/>
      <c r="E3" s="16"/>
      <c r="F3" s="16"/>
      <c r="G3" s="16"/>
      <c r="H3" s="58"/>
    </row>
    <row r="4" spans="1:8" ht="12.75">
      <c r="A4" s="14"/>
      <c r="B4" s="16"/>
      <c r="C4" s="16"/>
      <c r="D4" s="16"/>
      <c r="E4" s="16"/>
      <c r="F4" s="16"/>
      <c r="G4" s="16"/>
      <c r="H4" s="14"/>
    </row>
    <row r="5" spans="1:8" ht="12.75">
      <c r="A5" s="14"/>
      <c r="B5" s="16"/>
      <c r="C5" s="16"/>
      <c r="D5" s="16"/>
      <c r="E5" s="16"/>
      <c r="F5" s="16"/>
      <c r="G5" s="16"/>
      <c r="H5" s="14"/>
    </row>
    <row r="6" spans="1:8" ht="15" customHeight="1">
      <c r="A6" s="14"/>
      <c r="B6" s="75" t="s">
        <v>8</v>
      </c>
      <c r="C6" s="75" t="s">
        <v>7</v>
      </c>
      <c r="D6" s="75" t="s">
        <v>37</v>
      </c>
      <c r="E6" s="75" t="s">
        <v>9</v>
      </c>
      <c r="F6" s="75" t="s">
        <v>10</v>
      </c>
      <c r="G6" s="75" t="s">
        <v>11</v>
      </c>
      <c r="H6" s="14"/>
    </row>
    <row r="7" spans="1:8" ht="29.25" customHeight="1">
      <c r="A7" s="14"/>
      <c r="B7" s="77"/>
      <c r="C7" s="77"/>
      <c r="D7" s="76"/>
      <c r="E7" s="77"/>
      <c r="F7" s="77"/>
      <c r="G7" s="77"/>
      <c r="H7" s="14"/>
    </row>
    <row r="8" spans="1:8" s="9" customFormat="1" ht="12.75" customHeight="1">
      <c r="A8" s="16"/>
      <c r="B8" s="29">
        <v>40</v>
      </c>
      <c r="C8" s="29">
        <v>30</v>
      </c>
      <c r="D8" s="27">
        <v>5</v>
      </c>
      <c r="E8" s="25" t="s">
        <v>12</v>
      </c>
      <c r="F8" s="28">
        <v>4.31</v>
      </c>
      <c r="G8" s="12">
        <v>1033.091552226461</v>
      </c>
      <c r="H8" s="16"/>
    </row>
    <row r="9" spans="1:8" s="9" customFormat="1" ht="12.75" customHeight="1">
      <c r="A9" s="16"/>
      <c r="B9" s="29">
        <v>42</v>
      </c>
      <c r="C9" s="29">
        <v>32</v>
      </c>
      <c r="D9" s="27">
        <v>5</v>
      </c>
      <c r="E9" s="25" t="s">
        <v>12</v>
      </c>
      <c r="F9" s="28">
        <v>4.56</v>
      </c>
      <c r="G9" s="12">
        <v>1092.5086915938464</v>
      </c>
      <c r="H9" s="16"/>
    </row>
    <row r="10" spans="1:8" s="9" customFormat="1" ht="12.75" customHeight="1">
      <c r="A10" s="16"/>
      <c r="B10" s="29">
        <v>45</v>
      </c>
      <c r="C10" s="29">
        <v>35</v>
      </c>
      <c r="D10" s="27">
        <v>5</v>
      </c>
      <c r="E10" s="25" t="s">
        <v>12</v>
      </c>
      <c r="F10" s="28">
        <v>4.93</v>
      </c>
      <c r="G10" s="12">
        <v>1180.6760596873844</v>
      </c>
      <c r="H10" s="16"/>
    </row>
    <row r="11" spans="1:8" s="9" customFormat="1" ht="12.75" customHeight="1">
      <c r="A11" s="16"/>
      <c r="B11" s="29">
        <v>50</v>
      </c>
      <c r="C11" s="29">
        <v>40</v>
      </c>
      <c r="D11" s="27">
        <v>5</v>
      </c>
      <c r="E11" s="25" t="s">
        <v>12</v>
      </c>
      <c r="F11" s="28">
        <v>5.55</v>
      </c>
      <c r="G11" s="12">
        <v>1330.1772490633848</v>
      </c>
      <c r="H11" s="16"/>
    </row>
    <row r="12" spans="1:8" s="9" customFormat="1" ht="12.75" customHeight="1">
      <c r="A12" s="16"/>
      <c r="B12" s="29">
        <v>55</v>
      </c>
      <c r="C12" s="29">
        <v>40</v>
      </c>
      <c r="D12" s="27">
        <v>7.5</v>
      </c>
      <c r="E12" s="25" t="s">
        <v>12</v>
      </c>
      <c r="F12" s="28">
        <v>8.78</v>
      </c>
      <c r="G12" s="12">
        <v>2104.516742754462</v>
      </c>
      <c r="H12" s="16"/>
    </row>
    <row r="13" spans="1:8" s="9" customFormat="1" ht="12.75" customHeight="1">
      <c r="A13" s="16"/>
      <c r="B13" s="29">
        <v>60</v>
      </c>
      <c r="C13" s="29">
        <v>45</v>
      </c>
      <c r="D13" s="27">
        <v>7.5</v>
      </c>
      <c r="E13" s="25" t="s">
        <v>12</v>
      </c>
      <c r="F13" s="28">
        <v>9.71</v>
      </c>
      <c r="G13" s="12">
        <v>2326.8518449033845</v>
      </c>
      <c r="H13" s="16"/>
    </row>
    <row r="14" spans="1:8" s="9" customFormat="1" ht="12.75" customHeight="1">
      <c r="A14" s="16"/>
      <c r="B14" s="29">
        <v>60</v>
      </c>
      <c r="C14" s="29">
        <v>50</v>
      </c>
      <c r="D14" s="27">
        <v>5</v>
      </c>
      <c r="E14" s="25" t="s">
        <v>12</v>
      </c>
      <c r="F14" s="28">
        <v>6.78</v>
      </c>
      <c r="G14" s="12">
        <v>1625.3462639852307</v>
      </c>
      <c r="H14" s="16"/>
    </row>
    <row r="15" spans="1:8" s="9" customFormat="1" ht="12.75" customHeight="1">
      <c r="A15" s="16"/>
      <c r="B15" s="29">
        <v>65</v>
      </c>
      <c r="C15" s="29">
        <v>50</v>
      </c>
      <c r="D15" s="27">
        <v>7.5</v>
      </c>
      <c r="E15" s="25" t="s">
        <v>12</v>
      </c>
      <c r="F15" s="28">
        <v>10.63</v>
      </c>
      <c r="G15" s="12">
        <v>2547.2702651372306</v>
      </c>
      <c r="H15" s="16"/>
    </row>
    <row r="16" spans="1:8" s="9" customFormat="1" ht="12.75" customHeight="1">
      <c r="A16" s="16"/>
      <c r="B16" s="29">
        <v>65</v>
      </c>
      <c r="C16" s="29">
        <v>55</v>
      </c>
      <c r="D16" s="27">
        <v>5</v>
      </c>
      <c r="E16" s="25" t="s">
        <v>12</v>
      </c>
      <c r="F16" s="28">
        <v>7.39</v>
      </c>
      <c r="G16" s="12">
        <v>1771.0140895310767</v>
      </c>
      <c r="H16" s="16"/>
    </row>
    <row r="17" spans="1:8" s="9" customFormat="1" ht="12.75" customHeight="1">
      <c r="A17" s="16"/>
      <c r="B17" s="29">
        <v>70</v>
      </c>
      <c r="C17" s="29">
        <v>55</v>
      </c>
      <c r="D17" s="27">
        <v>7.5</v>
      </c>
      <c r="E17" s="25" t="s">
        <v>12</v>
      </c>
      <c r="F17" s="28">
        <v>11.55</v>
      </c>
      <c r="G17" s="12">
        <v>2767.6886853710766</v>
      </c>
      <c r="H17" s="16"/>
    </row>
    <row r="18" spans="1:8" s="9" customFormat="1" ht="12.75" customHeight="1">
      <c r="A18" s="16"/>
      <c r="B18" s="29">
        <v>70</v>
      </c>
      <c r="C18" s="29">
        <v>60</v>
      </c>
      <c r="D18" s="27">
        <v>5</v>
      </c>
      <c r="E18" s="25" t="s">
        <v>12</v>
      </c>
      <c r="F18" s="28">
        <v>8.01</v>
      </c>
      <c r="G18" s="12">
        <v>1918.598596992</v>
      </c>
      <c r="H18" s="16"/>
    </row>
    <row r="19" spans="1:8" s="9" customFormat="1" ht="12.75" customHeight="1">
      <c r="A19" s="16"/>
      <c r="B19" s="29">
        <v>73</v>
      </c>
      <c r="C19" s="29">
        <v>63</v>
      </c>
      <c r="D19" s="27">
        <v>5</v>
      </c>
      <c r="E19" s="25" t="s">
        <v>12</v>
      </c>
      <c r="F19" s="28">
        <v>8.38</v>
      </c>
      <c r="G19" s="12">
        <v>2008.6826470006154</v>
      </c>
      <c r="H19" s="16"/>
    </row>
    <row r="20" spans="1:8" s="9" customFormat="1" ht="12.75" customHeight="1">
      <c r="A20" s="16"/>
      <c r="B20" s="29">
        <v>75</v>
      </c>
      <c r="C20" s="29">
        <v>60</v>
      </c>
      <c r="D20" s="27">
        <v>7.5</v>
      </c>
      <c r="E20" s="25" t="s">
        <v>12</v>
      </c>
      <c r="F20" s="28">
        <v>12.48</v>
      </c>
      <c r="G20" s="12">
        <v>2990.02378752</v>
      </c>
      <c r="H20" s="16"/>
    </row>
    <row r="21" spans="1:8" s="9" customFormat="1" ht="12.75" customHeight="1">
      <c r="A21" s="16"/>
      <c r="B21" s="29">
        <v>78</v>
      </c>
      <c r="C21" s="29">
        <v>63</v>
      </c>
      <c r="D21" s="27">
        <v>7.5</v>
      </c>
      <c r="E21" s="25" t="s">
        <v>12</v>
      </c>
      <c r="F21" s="28">
        <v>13.03</v>
      </c>
      <c r="G21" s="12">
        <v>3122.2748396603065</v>
      </c>
      <c r="H21" s="16"/>
    </row>
    <row r="22" spans="1:8" s="9" customFormat="1" ht="12.75" customHeight="1">
      <c r="A22" s="16"/>
      <c r="B22" s="29">
        <v>80</v>
      </c>
      <c r="C22" s="29">
        <v>65</v>
      </c>
      <c r="D22" s="27">
        <v>7.5</v>
      </c>
      <c r="E22" s="25" t="s">
        <v>12</v>
      </c>
      <c r="F22" s="28">
        <v>13.4</v>
      </c>
      <c r="G22" s="12">
        <v>3210.4422077538466</v>
      </c>
      <c r="H22" s="16"/>
    </row>
    <row r="23" spans="1:8" s="9" customFormat="1" ht="12.75" customHeight="1">
      <c r="A23" s="16"/>
      <c r="B23" s="29">
        <v>80</v>
      </c>
      <c r="C23" s="29">
        <v>70</v>
      </c>
      <c r="D23" s="27">
        <v>5</v>
      </c>
      <c r="E23" s="25" t="s">
        <v>12</v>
      </c>
      <c r="F23" s="28">
        <v>9.24</v>
      </c>
      <c r="G23" s="12">
        <v>2213.767611913846</v>
      </c>
      <c r="H23" s="16"/>
    </row>
    <row r="24" spans="1:8" s="9" customFormat="1" ht="12.75" customHeight="1">
      <c r="A24" s="16"/>
      <c r="B24" s="29">
        <v>85</v>
      </c>
      <c r="C24" s="29">
        <v>70</v>
      </c>
      <c r="D24" s="27">
        <v>7.5</v>
      </c>
      <c r="E24" s="25" t="s">
        <v>12</v>
      </c>
      <c r="F24" s="28">
        <v>14.33</v>
      </c>
      <c r="G24" s="12">
        <v>3432.777309902769</v>
      </c>
      <c r="H24" s="16"/>
    </row>
    <row r="25" spans="1:8" s="9" customFormat="1" ht="12.75" customHeight="1">
      <c r="A25" s="16"/>
      <c r="B25" s="29">
        <v>85</v>
      </c>
      <c r="C25" s="29">
        <v>75</v>
      </c>
      <c r="D25" s="27">
        <v>5</v>
      </c>
      <c r="E25" s="25" t="s">
        <v>12</v>
      </c>
      <c r="F25" s="28">
        <v>9.86</v>
      </c>
      <c r="G25" s="12">
        <v>2363.2688012898466</v>
      </c>
      <c r="H25" s="16"/>
    </row>
    <row r="26" spans="1:8" s="9" customFormat="1" ht="12.75" customHeight="1">
      <c r="A26" s="16"/>
      <c r="B26" s="29">
        <v>90</v>
      </c>
      <c r="C26" s="29">
        <v>75</v>
      </c>
      <c r="D26" s="27">
        <v>7.5</v>
      </c>
      <c r="E26" s="25" t="s">
        <v>12</v>
      </c>
      <c r="F26" s="28">
        <v>15.25</v>
      </c>
      <c r="G26" s="12">
        <v>3653.1957301366156</v>
      </c>
      <c r="H26" s="16"/>
    </row>
    <row r="27" spans="1:8" s="9" customFormat="1" ht="12.75" customHeight="1">
      <c r="A27" s="16"/>
      <c r="B27" s="29">
        <v>90</v>
      </c>
      <c r="C27" s="29">
        <v>80</v>
      </c>
      <c r="D27" s="27">
        <v>5</v>
      </c>
      <c r="E27" s="25" t="s">
        <v>12</v>
      </c>
      <c r="F27" s="28">
        <v>10.48</v>
      </c>
      <c r="G27" s="12">
        <v>2510.85330875077</v>
      </c>
      <c r="H27" s="16"/>
    </row>
    <row r="28" spans="1:8" s="9" customFormat="1" ht="12.75" customHeight="1">
      <c r="A28" s="16"/>
      <c r="B28" s="29">
        <v>92</v>
      </c>
      <c r="C28" s="29">
        <v>80</v>
      </c>
      <c r="D28" s="27">
        <v>6</v>
      </c>
      <c r="E28" s="25" t="s">
        <v>12</v>
      </c>
      <c r="F28" s="28">
        <v>12.72</v>
      </c>
      <c r="G28" s="12">
        <v>3047.5242449723073</v>
      </c>
      <c r="H28" s="16"/>
    </row>
    <row r="29" spans="1:8" s="9" customFormat="1" ht="12.75" customHeight="1">
      <c r="A29" s="16"/>
      <c r="B29" s="29">
        <v>95</v>
      </c>
      <c r="C29" s="29">
        <v>80</v>
      </c>
      <c r="D29" s="27">
        <v>7.5</v>
      </c>
      <c r="E29" s="25" t="s">
        <v>12</v>
      </c>
      <c r="F29" s="28">
        <v>16.18</v>
      </c>
      <c r="G29" s="12">
        <v>3877.4475142006163</v>
      </c>
      <c r="H29" s="16"/>
    </row>
    <row r="30" spans="1:8" s="9" customFormat="1" ht="12.75" customHeight="1">
      <c r="A30" s="16"/>
      <c r="B30" s="29">
        <v>100</v>
      </c>
      <c r="C30" s="29">
        <v>85</v>
      </c>
      <c r="D30" s="27">
        <v>7.5</v>
      </c>
      <c r="E30" s="25" t="s">
        <v>12</v>
      </c>
      <c r="F30" s="28">
        <v>17.1</v>
      </c>
      <c r="G30" s="12">
        <v>4097.865934434461</v>
      </c>
      <c r="H30" s="16"/>
    </row>
    <row r="31" spans="1:8" s="9" customFormat="1" ht="12.75" customHeight="1">
      <c r="A31" s="16"/>
      <c r="B31" s="29">
        <v>105</v>
      </c>
      <c r="C31" s="29">
        <v>90</v>
      </c>
      <c r="D31" s="27">
        <v>7.5</v>
      </c>
      <c r="E31" s="25" t="s">
        <v>12</v>
      </c>
      <c r="F31" s="28">
        <v>18.02</v>
      </c>
      <c r="G31" s="12">
        <v>4318.284354668307</v>
      </c>
      <c r="H31" s="16"/>
    </row>
    <row r="32" spans="1:8" s="9" customFormat="1" ht="12.75" customHeight="1">
      <c r="A32" s="16"/>
      <c r="B32" s="29">
        <v>105</v>
      </c>
      <c r="C32" s="29">
        <v>95</v>
      </c>
      <c r="D32" s="27">
        <v>5</v>
      </c>
      <c r="E32" s="25" t="s">
        <v>12</v>
      </c>
      <c r="F32" s="28">
        <v>12.32</v>
      </c>
      <c r="G32" s="12">
        <v>2951.690149218462</v>
      </c>
      <c r="H32" s="16"/>
    </row>
    <row r="33" spans="1:8" s="9" customFormat="1" ht="12.75" customHeight="1">
      <c r="A33" s="16"/>
      <c r="B33" s="29">
        <v>110</v>
      </c>
      <c r="C33" s="29">
        <v>95</v>
      </c>
      <c r="D33" s="27">
        <v>7.5</v>
      </c>
      <c r="E33" s="25" t="s">
        <v>12</v>
      </c>
      <c r="F33" s="28">
        <v>18.95</v>
      </c>
      <c r="G33" s="12">
        <v>4540.619456817232</v>
      </c>
      <c r="H33" s="16"/>
    </row>
    <row r="34" spans="1:8" s="9" customFormat="1" ht="12.75" customHeight="1">
      <c r="A34" s="16"/>
      <c r="B34" s="29">
        <v>115</v>
      </c>
      <c r="C34" s="29">
        <v>100</v>
      </c>
      <c r="D34" s="27">
        <v>7.5</v>
      </c>
      <c r="E34" s="25" t="s">
        <v>12</v>
      </c>
      <c r="F34" s="28">
        <v>19.87</v>
      </c>
      <c r="G34" s="12">
        <v>4761.037877051076</v>
      </c>
      <c r="H34" s="16"/>
    </row>
    <row r="35" spans="1:8" s="9" customFormat="1" ht="12.75" customHeight="1">
      <c r="A35" s="16"/>
      <c r="B35" s="29">
        <v>125</v>
      </c>
      <c r="C35" s="29">
        <v>110</v>
      </c>
      <c r="D35" s="27">
        <v>7.5</v>
      </c>
      <c r="E35" s="25" t="s">
        <v>12</v>
      </c>
      <c r="F35" s="28">
        <v>21.72</v>
      </c>
      <c r="G35" s="12">
        <v>5203.791399433847</v>
      </c>
      <c r="H35" s="16"/>
    </row>
    <row r="36" spans="1:8" s="9" customFormat="1" ht="12.75" customHeight="1">
      <c r="A36" s="16"/>
      <c r="B36" s="29">
        <v>140</v>
      </c>
      <c r="C36" s="29">
        <v>125</v>
      </c>
      <c r="D36" s="27">
        <v>7.5</v>
      </c>
      <c r="E36" s="25" t="s">
        <v>12</v>
      </c>
      <c r="F36" s="28">
        <v>24.49</v>
      </c>
      <c r="G36" s="12">
        <v>5866.9633420504615</v>
      </c>
      <c r="H36" s="16"/>
    </row>
    <row r="37" spans="1:8" ht="12.75">
      <c r="A37" s="14"/>
      <c r="B37" s="16"/>
      <c r="C37" s="16"/>
      <c r="D37" s="16"/>
      <c r="E37" s="16"/>
      <c r="F37" s="16"/>
      <c r="G37" s="16"/>
      <c r="H37" s="14"/>
    </row>
    <row r="38" spans="1:8" ht="12.75">
      <c r="A38" s="63" t="str">
        <f>Содержание!B28</f>
        <v>Свердловска обл., г. Еккатеринбург , ул.Декабристов 16/18 лит.З оф 412 </v>
      </c>
      <c r="B38" s="63"/>
      <c r="C38" s="63"/>
      <c r="D38" s="63"/>
      <c r="E38" s="63"/>
      <c r="F38" s="63"/>
      <c r="G38" s="63"/>
      <c r="H38" s="63"/>
    </row>
    <row r="39" spans="1:8" ht="12.75">
      <c r="A39" s="64" t="str">
        <f>Содержание!B29</f>
        <v>сайт : www.sms-ural        e-mail : info@sms-ural.com </v>
      </c>
      <c r="B39" s="64"/>
      <c r="C39" s="64"/>
      <c r="D39" s="64"/>
      <c r="E39" s="64"/>
      <c r="F39" s="64"/>
      <c r="G39" s="64"/>
      <c r="H39" s="64"/>
    </row>
    <row r="40" spans="1:8" ht="12.75">
      <c r="A40" s="59" t="str">
        <f>Содержание!B30</f>
        <v>контактное лицо: Антонинов Михаил Владимирович</v>
      </c>
      <c r="B40" s="59"/>
      <c r="C40" s="59"/>
      <c r="D40" s="59"/>
      <c r="E40" s="59"/>
      <c r="F40" s="59"/>
      <c r="G40" s="59"/>
      <c r="H40" s="59"/>
    </row>
    <row r="41" spans="1:8" ht="12.75">
      <c r="A41" s="60" t="str">
        <f>Содержание!B31</f>
        <v>тел: 8 /343/ 287 55 45</v>
      </c>
      <c r="B41" s="60"/>
      <c r="C41" s="60"/>
      <c r="D41" s="60"/>
      <c r="E41" s="60"/>
      <c r="F41" s="60"/>
      <c r="G41" s="60"/>
      <c r="H41" s="60"/>
    </row>
    <row r="42" spans="1:8" ht="12.75">
      <c r="A42" s="14"/>
      <c r="B42" s="16"/>
      <c r="C42" s="16"/>
      <c r="D42" s="16"/>
      <c r="E42" s="16"/>
      <c r="F42" s="16"/>
      <c r="G42" s="16"/>
      <c r="H42" s="14"/>
    </row>
    <row r="43" spans="1:8" ht="12.75">
      <c r="A43" s="5"/>
      <c r="B43" s="8"/>
      <c r="C43" s="8"/>
      <c r="D43" s="8"/>
      <c r="E43" s="8"/>
      <c r="F43" s="8"/>
      <c r="G43" s="8"/>
      <c r="H43" s="5"/>
    </row>
    <row r="44" spans="1:8" ht="12.75">
      <c r="A44" s="5"/>
      <c r="B44" s="8"/>
      <c r="C44" s="8"/>
      <c r="D44" s="8"/>
      <c r="E44" s="8"/>
      <c r="F44" s="8"/>
      <c r="G44" s="8"/>
      <c r="H44" s="5"/>
    </row>
    <row r="45" spans="1:8" ht="12.75">
      <c r="A45" s="5"/>
      <c r="B45" s="8"/>
      <c r="C45" s="8"/>
      <c r="D45" s="8"/>
      <c r="E45" s="8"/>
      <c r="F45" s="8"/>
      <c r="G45" s="8"/>
      <c r="H45" s="5"/>
    </row>
    <row r="46" spans="1:8" ht="12.75">
      <c r="A46" s="5"/>
      <c r="B46" s="8"/>
      <c r="C46" s="8"/>
      <c r="D46" s="8"/>
      <c r="E46" s="8"/>
      <c r="F46" s="8"/>
      <c r="G46" s="8"/>
      <c r="H46" s="5"/>
    </row>
    <row r="47" spans="1:8" ht="12.75">
      <c r="A47" s="5"/>
      <c r="B47" s="8"/>
      <c r="C47" s="8"/>
      <c r="D47" s="8"/>
      <c r="E47" s="8"/>
      <c r="F47" s="8"/>
      <c r="G47" s="8"/>
      <c r="H47" s="5"/>
    </row>
    <row r="48" spans="1:8" ht="12.75">
      <c r="A48" s="5"/>
      <c r="B48" s="8"/>
      <c r="C48" s="8"/>
      <c r="D48" s="8"/>
      <c r="E48" s="8"/>
      <c r="F48" s="8"/>
      <c r="G48" s="8"/>
      <c r="H48" s="5"/>
    </row>
    <row r="49" spans="1:8" ht="12.75">
      <c r="A49" s="5"/>
      <c r="B49" s="8"/>
      <c r="C49" s="8"/>
      <c r="D49" s="8"/>
      <c r="E49" s="8"/>
      <c r="F49" s="8"/>
      <c r="G49" s="8"/>
      <c r="H49" s="5"/>
    </row>
  </sheetData>
  <sheetProtection/>
  <mergeCells count="10">
    <mergeCell ref="A38:H38"/>
    <mergeCell ref="A39:H39"/>
    <mergeCell ref="A40:H40"/>
    <mergeCell ref="A41:H41"/>
    <mergeCell ref="B6:B7"/>
    <mergeCell ref="C6:C7"/>
    <mergeCell ref="E6:E7"/>
    <mergeCell ref="F6:F7"/>
    <mergeCell ref="G6:G7"/>
    <mergeCell ref="D6:D7"/>
  </mergeCells>
  <hyperlinks>
    <hyperlink ref="H1" location="Содержание!R1C1" display="назад"/>
  </hyperlink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63"/>
  <sheetViews>
    <sheetView zoomScaleSheetLayoutView="100" zoomScalePageLayoutView="0" workbookViewId="0" topLeftCell="A1">
      <pane xSplit="8" ySplit="7" topLeftCell="I8" activePane="bottomRight" state="frozen"/>
      <selection pane="topLeft" activeCell="J42" sqref="J42"/>
      <selection pane="topRight" activeCell="J42" sqref="J42"/>
      <selection pane="bottomLeft" activeCell="J42" sqref="J42"/>
      <selection pane="bottomRight" activeCell="A37" sqref="A37"/>
    </sheetView>
  </sheetViews>
  <sheetFormatPr defaultColWidth="9.140625" defaultRowHeight="15"/>
  <cols>
    <col min="1" max="1" width="20.7109375" style="6" customWidth="1"/>
    <col min="2" max="7" width="6.7109375" style="9" customWidth="1"/>
    <col min="8" max="8" width="20.7109375" style="6" customWidth="1"/>
    <col min="9" max="16384" width="9.140625" style="6" customWidth="1"/>
  </cols>
  <sheetData>
    <row r="1" spans="1:8" ht="12.75">
      <c r="A1" s="14"/>
      <c r="B1" s="16"/>
      <c r="C1" s="16"/>
      <c r="D1" s="16"/>
      <c r="E1" s="16"/>
      <c r="F1" s="16"/>
      <c r="G1" s="16"/>
      <c r="H1" s="52" t="s">
        <v>23</v>
      </c>
    </row>
    <row r="2" spans="1:8" ht="12.75">
      <c r="A2" s="14"/>
      <c r="B2" s="16"/>
      <c r="C2" s="16"/>
      <c r="D2" s="16"/>
      <c r="E2" s="16"/>
      <c r="F2" s="16"/>
      <c r="G2" s="16"/>
      <c r="H2" s="14"/>
    </row>
    <row r="3" spans="1:8" ht="12.75">
      <c r="A3" s="14"/>
      <c r="B3" s="16"/>
      <c r="C3" s="16"/>
      <c r="D3" s="16"/>
      <c r="E3" s="16"/>
      <c r="F3" s="16"/>
      <c r="G3" s="16"/>
      <c r="H3" s="14"/>
    </row>
    <row r="4" spans="1:8" ht="12.75">
      <c r="A4" s="58"/>
      <c r="B4" s="16"/>
      <c r="C4" s="16"/>
      <c r="D4" s="16"/>
      <c r="E4" s="16"/>
      <c r="F4" s="16"/>
      <c r="G4" s="16"/>
      <c r="H4" s="58"/>
    </row>
    <row r="5" spans="1:8" ht="12.75">
      <c r="A5" s="14"/>
      <c r="B5" s="16"/>
      <c r="C5" s="16"/>
      <c r="D5" s="16"/>
      <c r="E5" s="16"/>
      <c r="F5" s="16"/>
      <c r="G5" s="16"/>
      <c r="H5" s="14"/>
    </row>
    <row r="6" spans="1:8" ht="15" customHeight="1">
      <c r="A6" s="14"/>
      <c r="B6" s="75" t="s">
        <v>8</v>
      </c>
      <c r="C6" s="75" t="s">
        <v>7</v>
      </c>
      <c r="D6" s="75" t="s">
        <v>37</v>
      </c>
      <c r="E6" s="75" t="s">
        <v>9</v>
      </c>
      <c r="F6" s="75" t="s">
        <v>10</v>
      </c>
      <c r="G6" s="75" t="s">
        <v>11</v>
      </c>
      <c r="H6" s="14"/>
    </row>
    <row r="7" spans="1:8" ht="31.5" customHeight="1">
      <c r="A7" s="14"/>
      <c r="B7" s="77"/>
      <c r="C7" s="77"/>
      <c r="D7" s="76"/>
      <c r="E7" s="77"/>
      <c r="F7" s="77"/>
      <c r="G7" s="77"/>
      <c r="H7" s="14"/>
    </row>
    <row r="8" spans="1:8" ht="12.75" customHeight="1">
      <c r="A8" s="14"/>
      <c r="B8" s="29">
        <v>50</v>
      </c>
      <c r="C8" s="29">
        <v>40</v>
      </c>
      <c r="D8" s="27">
        <f>(B8-C8)/2</f>
        <v>5</v>
      </c>
      <c r="E8" s="31" t="s">
        <v>12</v>
      </c>
      <c r="F8" s="28">
        <v>5.55</v>
      </c>
      <c r="G8" s="12">
        <v>1617.679536324923</v>
      </c>
      <c r="H8" s="32"/>
    </row>
    <row r="9" spans="1:8" ht="12.75" customHeight="1">
      <c r="A9" s="14"/>
      <c r="B9" s="29">
        <v>55</v>
      </c>
      <c r="C9" s="29">
        <v>40</v>
      </c>
      <c r="D9" s="27">
        <f aca="true" t="shared" si="0" ref="D9:D31">(B9-C9)/2</f>
        <v>7.5</v>
      </c>
      <c r="E9" s="31" t="s">
        <v>12</v>
      </c>
      <c r="F9" s="28">
        <v>8.78</v>
      </c>
      <c r="G9" s="12">
        <v>2558.7703566276923</v>
      </c>
      <c r="H9" s="32"/>
    </row>
    <row r="10" spans="1:8" ht="12.75" customHeight="1">
      <c r="A10" s="14"/>
      <c r="B10" s="29">
        <v>60</v>
      </c>
      <c r="C10" s="29">
        <v>45</v>
      </c>
      <c r="D10" s="27">
        <f t="shared" si="0"/>
        <v>7.5</v>
      </c>
      <c r="E10" s="31" t="s">
        <v>12</v>
      </c>
      <c r="F10" s="28">
        <v>9.71</v>
      </c>
      <c r="G10" s="12">
        <v>2829.0225066535386</v>
      </c>
      <c r="H10" s="32"/>
    </row>
    <row r="11" spans="1:8" ht="12.75" customHeight="1">
      <c r="A11" s="14"/>
      <c r="B11" s="29">
        <v>60</v>
      </c>
      <c r="C11" s="29">
        <v>50</v>
      </c>
      <c r="D11" s="27">
        <f t="shared" si="0"/>
        <v>5</v>
      </c>
      <c r="E11" s="31" t="s">
        <v>12</v>
      </c>
      <c r="F11" s="28">
        <v>6.78</v>
      </c>
      <c r="G11" s="12">
        <v>1976.0990544443077</v>
      </c>
      <c r="H11" s="32"/>
    </row>
    <row r="12" spans="1:8" ht="12.75" customHeight="1">
      <c r="A12" s="14"/>
      <c r="B12" s="29">
        <v>65</v>
      </c>
      <c r="C12" s="29">
        <v>50</v>
      </c>
      <c r="D12" s="27">
        <f t="shared" si="0"/>
        <v>7.5</v>
      </c>
      <c r="E12" s="31" t="s">
        <v>12</v>
      </c>
      <c r="F12" s="28">
        <v>10.63</v>
      </c>
      <c r="G12" s="12">
        <v>3097.357974764308</v>
      </c>
      <c r="H12" s="32"/>
    </row>
    <row r="13" spans="1:8" ht="12.75" customHeight="1">
      <c r="A13" s="14"/>
      <c r="B13" s="29">
        <v>65</v>
      </c>
      <c r="C13" s="29">
        <v>55</v>
      </c>
      <c r="D13" s="27">
        <f t="shared" si="0"/>
        <v>5</v>
      </c>
      <c r="E13" s="31" t="s">
        <v>12</v>
      </c>
      <c r="F13" s="28">
        <v>7.39</v>
      </c>
      <c r="G13" s="12">
        <v>2152.4337906313845</v>
      </c>
      <c r="H13" s="32"/>
    </row>
    <row r="14" spans="1:8" ht="12.75" customHeight="1">
      <c r="A14" s="14"/>
      <c r="B14" s="29">
        <v>70</v>
      </c>
      <c r="C14" s="29">
        <v>55</v>
      </c>
      <c r="D14" s="27">
        <f t="shared" si="0"/>
        <v>7.5</v>
      </c>
      <c r="E14" s="31" t="s">
        <v>12</v>
      </c>
      <c r="F14" s="28">
        <v>11.55</v>
      </c>
      <c r="G14" s="12">
        <v>3365.693442875076</v>
      </c>
      <c r="H14" s="32"/>
    </row>
    <row r="15" spans="1:8" ht="12.75" customHeight="1">
      <c r="A15" s="14"/>
      <c r="B15" s="29">
        <v>70</v>
      </c>
      <c r="C15" s="29">
        <v>60</v>
      </c>
      <c r="D15" s="27">
        <f t="shared" si="0"/>
        <v>5</v>
      </c>
      <c r="E15" s="31" t="s">
        <v>12</v>
      </c>
      <c r="F15" s="28">
        <v>8.01</v>
      </c>
      <c r="G15" s="12">
        <v>2334.518572563692</v>
      </c>
      <c r="H15" s="32"/>
    </row>
    <row r="16" spans="1:8" ht="12.75" customHeight="1">
      <c r="A16" s="14"/>
      <c r="B16" s="29">
        <v>75</v>
      </c>
      <c r="C16" s="29">
        <v>60</v>
      </c>
      <c r="D16" s="27">
        <f t="shared" si="0"/>
        <v>7.5</v>
      </c>
      <c r="E16" s="31" t="s">
        <v>12</v>
      </c>
      <c r="F16" s="28">
        <v>12.48</v>
      </c>
      <c r="G16" s="12">
        <v>3635.945592900923</v>
      </c>
      <c r="H16" s="32"/>
    </row>
    <row r="17" spans="1:8" ht="12.75" customHeight="1">
      <c r="A17" s="14"/>
      <c r="B17" s="29">
        <v>80</v>
      </c>
      <c r="C17" s="29">
        <v>65</v>
      </c>
      <c r="D17" s="27">
        <f t="shared" si="0"/>
        <v>7.5</v>
      </c>
      <c r="E17" s="31" t="s">
        <v>12</v>
      </c>
      <c r="F17" s="28">
        <v>13.4</v>
      </c>
      <c r="G17" s="12">
        <v>3904.281061011691</v>
      </c>
      <c r="H17" s="32"/>
    </row>
    <row r="18" spans="1:8" ht="12.75" customHeight="1">
      <c r="A18" s="14"/>
      <c r="B18" s="29">
        <v>80</v>
      </c>
      <c r="C18" s="29">
        <v>70</v>
      </c>
      <c r="D18" s="27">
        <f t="shared" si="0"/>
        <v>5</v>
      </c>
      <c r="E18" s="31" t="s">
        <v>12</v>
      </c>
      <c r="F18" s="28">
        <v>9.24</v>
      </c>
      <c r="G18" s="12">
        <v>2691.0214087679997</v>
      </c>
      <c r="H18" s="32"/>
    </row>
    <row r="19" spans="1:8" ht="12.75" customHeight="1">
      <c r="A19" s="14"/>
      <c r="B19" s="29">
        <v>85</v>
      </c>
      <c r="C19" s="29">
        <v>70</v>
      </c>
      <c r="D19" s="27">
        <f t="shared" si="0"/>
        <v>7.5</v>
      </c>
      <c r="E19" s="31" t="s">
        <v>12</v>
      </c>
      <c r="F19" s="28">
        <v>14.33</v>
      </c>
      <c r="G19" s="12">
        <v>4174.533211037538</v>
      </c>
      <c r="H19" s="32"/>
    </row>
    <row r="20" spans="1:8" ht="12.75" customHeight="1">
      <c r="A20" s="14"/>
      <c r="B20" s="29">
        <v>85</v>
      </c>
      <c r="C20" s="29">
        <v>75</v>
      </c>
      <c r="D20" s="27">
        <f t="shared" si="0"/>
        <v>5</v>
      </c>
      <c r="E20" s="31" t="s">
        <v>12</v>
      </c>
      <c r="F20" s="28">
        <v>9.86</v>
      </c>
      <c r="G20" s="12">
        <v>2873.1061907003077</v>
      </c>
      <c r="H20" s="32"/>
    </row>
    <row r="21" spans="1:8" ht="12.75" customHeight="1">
      <c r="A21" s="14"/>
      <c r="B21" s="29">
        <v>90</v>
      </c>
      <c r="C21" s="29">
        <v>75</v>
      </c>
      <c r="D21" s="27">
        <f t="shared" si="0"/>
        <v>7.5</v>
      </c>
      <c r="E21" s="31" t="s">
        <v>12</v>
      </c>
      <c r="F21" s="28">
        <v>15.25</v>
      </c>
      <c r="G21" s="12">
        <v>4442.868679148309</v>
      </c>
      <c r="H21" s="32"/>
    </row>
    <row r="22" spans="1:8" ht="12.75" customHeight="1">
      <c r="A22" s="14"/>
      <c r="B22" s="29">
        <v>90</v>
      </c>
      <c r="C22" s="29">
        <v>80</v>
      </c>
      <c r="D22" s="27">
        <f t="shared" si="0"/>
        <v>5</v>
      </c>
      <c r="E22" s="31" t="s">
        <v>12</v>
      </c>
      <c r="F22" s="28">
        <v>10.48</v>
      </c>
      <c r="G22" s="12">
        <v>3053.274290717537</v>
      </c>
      <c r="H22" s="32"/>
    </row>
    <row r="23" spans="1:8" ht="12.75" customHeight="1">
      <c r="A23" s="14"/>
      <c r="B23" s="29">
        <v>92</v>
      </c>
      <c r="C23" s="29">
        <v>80</v>
      </c>
      <c r="D23" s="27">
        <f t="shared" si="0"/>
        <v>6</v>
      </c>
      <c r="E23" s="31" t="s">
        <v>12</v>
      </c>
      <c r="F23" s="28">
        <v>12.72</v>
      </c>
      <c r="G23" s="12">
        <v>3704.9461418436927</v>
      </c>
      <c r="H23" s="32"/>
    </row>
    <row r="24" spans="1:8" ht="12.75" customHeight="1">
      <c r="A24" s="14"/>
      <c r="B24" s="29">
        <v>95</v>
      </c>
      <c r="C24" s="29">
        <v>80</v>
      </c>
      <c r="D24" s="27">
        <f t="shared" si="0"/>
        <v>7.5</v>
      </c>
      <c r="E24" s="31" t="s">
        <v>12</v>
      </c>
      <c r="F24" s="28">
        <v>16.18</v>
      </c>
      <c r="G24" s="12">
        <v>4713.120829174155</v>
      </c>
      <c r="H24" s="32"/>
    </row>
    <row r="25" spans="1:8" ht="12.75" customHeight="1">
      <c r="A25" s="14"/>
      <c r="B25" s="29">
        <v>100</v>
      </c>
      <c r="C25" s="29">
        <v>85</v>
      </c>
      <c r="D25" s="27">
        <f t="shared" si="0"/>
        <v>7.5</v>
      </c>
      <c r="E25" s="31" t="s">
        <v>12</v>
      </c>
      <c r="F25" s="28">
        <v>17.1</v>
      </c>
      <c r="G25" s="12">
        <v>4981.4562972849235</v>
      </c>
      <c r="H25" s="32"/>
    </row>
    <row r="26" spans="1:8" ht="12.75" customHeight="1">
      <c r="A26" s="14"/>
      <c r="B26" s="29">
        <v>105</v>
      </c>
      <c r="C26" s="29">
        <v>90</v>
      </c>
      <c r="D26" s="27">
        <f t="shared" si="0"/>
        <v>7.5</v>
      </c>
      <c r="E26" s="31" t="s">
        <v>12</v>
      </c>
      <c r="F26" s="28">
        <v>18.02</v>
      </c>
      <c r="G26" s="12">
        <v>5249.791765395694</v>
      </c>
      <c r="H26" s="32"/>
    </row>
    <row r="27" spans="1:8" ht="12.75" customHeight="1">
      <c r="A27" s="14"/>
      <c r="B27" s="29">
        <v>105</v>
      </c>
      <c r="C27" s="29">
        <v>95</v>
      </c>
      <c r="D27" s="27">
        <f t="shared" si="0"/>
        <v>5</v>
      </c>
      <c r="E27" s="31" t="s">
        <v>12</v>
      </c>
      <c r="F27" s="28">
        <v>12.32</v>
      </c>
      <c r="G27" s="12">
        <v>3589.9452269390767</v>
      </c>
      <c r="H27" s="32"/>
    </row>
    <row r="28" spans="1:8" ht="12.75" customHeight="1">
      <c r="A28" s="14"/>
      <c r="B28" s="29">
        <v>110</v>
      </c>
      <c r="C28" s="29">
        <v>95</v>
      </c>
      <c r="D28" s="27">
        <f t="shared" si="0"/>
        <v>7.5</v>
      </c>
      <c r="E28" s="31" t="s">
        <v>12</v>
      </c>
      <c r="F28" s="28">
        <v>18.95</v>
      </c>
      <c r="G28" s="12">
        <v>5520.043915421538</v>
      </c>
      <c r="H28" s="32"/>
    </row>
    <row r="29" spans="1:8" ht="12.75" customHeight="1">
      <c r="A29" s="14"/>
      <c r="B29" s="29">
        <v>115</v>
      </c>
      <c r="C29" s="29">
        <v>100</v>
      </c>
      <c r="D29" s="27">
        <f t="shared" si="0"/>
        <v>7.5</v>
      </c>
      <c r="E29" s="31" t="s">
        <v>12</v>
      </c>
      <c r="F29" s="28">
        <v>19.87</v>
      </c>
      <c r="G29" s="12">
        <v>5788.379383532309</v>
      </c>
      <c r="H29" s="32"/>
    </row>
    <row r="30" spans="1:8" ht="12.75" customHeight="1">
      <c r="A30" s="14"/>
      <c r="B30" s="29">
        <v>125</v>
      </c>
      <c r="C30" s="29">
        <v>110</v>
      </c>
      <c r="D30" s="27">
        <f t="shared" si="0"/>
        <v>7.5</v>
      </c>
      <c r="E30" s="31" t="s">
        <v>12</v>
      </c>
      <c r="F30" s="28">
        <v>21.72</v>
      </c>
      <c r="G30" s="12">
        <v>6326.967001668922</v>
      </c>
      <c r="H30" s="32"/>
    </row>
    <row r="31" spans="1:8" ht="12.75" customHeight="1">
      <c r="A31" s="14"/>
      <c r="B31" s="29">
        <v>140</v>
      </c>
      <c r="C31" s="29">
        <v>125</v>
      </c>
      <c r="D31" s="27">
        <f t="shared" si="0"/>
        <v>7.5</v>
      </c>
      <c r="E31" s="31" t="s">
        <v>12</v>
      </c>
      <c r="F31" s="28">
        <v>24.49</v>
      </c>
      <c r="G31" s="12">
        <v>7133.890087916307</v>
      </c>
      <c r="H31" s="32"/>
    </row>
    <row r="32" spans="1:8" ht="12.75">
      <c r="A32" s="14"/>
      <c r="B32" s="16"/>
      <c r="C32" s="57"/>
      <c r="D32" s="57"/>
      <c r="E32" s="33"/>
      <c r="F32" s="57"/>
      <c r="G32" s="16"/>
      <c r="H32" s="14"/>
    </row>
    <row r="33" spans="1:8" ht="12.75">
      <c r="A33" s="63" t="str">
        <f>Содержание!B28</f>
        <v>Свердловска обл., г. Еккатеринбург , ул.Декабристов 16/18 лит.З оф 412 </v>
      </c>
      <c r="B33" s="63"/>
      <c r="C33" s="63"/>
      <c r="D33" s="63"/>
      <c r="E33" s="63"/>
      <c r="F33" s="63"/>
      <c r="G33" s="63"/>
      <c r="H33" s="63"/>
    </row>
    <row r="34" spans="1:8" ht="12.75">
      <c r="A34" s="64" t="str">
        <f>Содержание!B29</f>
        <v>сайт : www.sms-ural        e-mail : info@sms-ural.com </v>
      </c>
      <c r="B34" s="64"/>
      <c r="C34" s="64"/>
      <c r="D34" s="64"/>
      <c r="E34" s="64"/>
      <c r="F34" s="64"/>
      <c r="G34" s="64"/>
      <c r="H34" s="64"/>
    </row>
    <row r="35" spans="1:8" ht="12.75">
      <c r="A35" s="59" t="str">
        <f>Содержание!B30</f>
        <v>контактное лицо: Антонинов Михаил Владимирович</v>
      </c>
      <c r="B35" s="59"/>
      <c r="C35" s="59"/>
      <c r="D35" s="59"/>
      <c r="E35" s="59"/>
      <c r="F35" s="59"/>
      <c r="G35" s="59"/>
      <c r="H35" s="59"/>
    </row>
    <row r="36" spans="1:8" ht="12.75">
      <c r="A36" s="60" t="str">
        <f>Содержание!B31</f>
        <v>тел: 8 /343/ 287 55 45</v>
      </c>
      <c r="B36" s="60"/>
      <c r="C36" s="60"/>
      <c r="D36" s="60"/>
      <c r="E36" s="60"/>
      <c r="F36" s="60"/>
      <c r="G36" s="60"/>
      <c r="H36" s="60"/>
    </row>
    <row r="37" spans="1:8" ht="12.75">
      <c r="A37" s="14"/>
      <c r="B37" s="16"/>
      <c r="C37" s="16"/>
      <c r="D37" s="16"/>
      <c r="E37" s="16"/>
      <c r="F37" s="16"/>
      <c r="G37" s="16"/>
      <c r="H37" s="14"/>
    </row>
    <row r="38" spans="1:8" ht="12.75">
      <c r="A38" s="5"/>
      <c r="B38" s="8"/>
      <c r="C38" s="8"/>
      <c r="D38" s="8"/>
      <c r="E38" s="8"/>
      <c r="F38" s="8"/>
      <c r="G38" s="8"/>
      <c r="H38" s="5"/>
    </row>
    <row r="39" spans="1:8" ht="12.75">
      <c r="A39" s="5"/>
      <c r="B39" s="8"/>
      <c r="C39" s="8"/>
      <c r="D39" s="8"/>
      <c r="E39" s="8"/>
      <c r="F39" s="8"/>
      <c r="G39" s="8"/>
      <c r="H39" s="5"/>
    </row>
    <row r="40" spans="1:8" ht="12.75">
      <c r="A40" s="5"/>
      <c r="B40" s="8"/>
      <c r="C40" s="8"/>
      <c r="D40" s="8"/>
      <c r="E40" s="8"/>
      <c r="F40" s="8"/>
      <c r="G40" s="8"/>
      <c r="H40" s="5"/>
    </row>
    <row r="41" spans="1:8" ht="12.75">
      <c r="A41" s="5"/>
      <c r="B41" s="8"/>
      <c r="C41" s="8"/>
      <c r="D41" s="8"/>
      <c r="E41" s="8"/>
      <c r="F41" s="8"/>
      <c r="G41" s="8"/>
      <c r="H41" s="5"/>
    </row>
    <row r="42" spans="1:8" ht="12.75">
      <c r="A42" s="5"/>
      <c r="B42" s="8"/>
      <c r="C42" s="8"/>
      <c r="D42" s="8"/>
      <c r="E42" s="8"/>
      <c r="F42" s="8"/>
      <c r="G42" s="8"/>
      <c r="H42" s="5"/>
    </row>
    <row r="43" spans="1:8" ht="12.75">
      <c r="A43" s="5"/>
      <c r="B43" s="8"/>
      <c r="C43" s="8"/>
      <c r="D43" s="8"/>
      <c r="E43" s="8"/>
      <c r="F43" s="8"/>
      <c r="G43" s="8"/>
      <c r="H43" s="5"/>
    </row>
    <row r="44" spans="1:8" ht="12.75">
      <c r="A44" s="5"/>
      <c r="B44" s="8"/>
      <c r="C44" s="8"/>
      <c r="D44" s="8"/>
      <c r="E44" s="8"/>
      <c r="F44" s="8"/>
      <c r="G44" s="8"/>
      <c r="H44" s="5"/>
    </row>
    <row r="45" spans="1:8" ht="12.75">
      <c r="A45" s="5"/>
      <c r="B45" s="8"/>
      <c r="C45" s="8"/>
      <c r="D45" s="8"/>
      <c r="E45" s="8"/>
      <c r="F45" s="8"/>
      <c r="G45" s="8"/>
      <c r="H45" s="5"/>
    </row>
    <row r="46" spans="1:8" ht="12.75">
      <c r="A46" s="5"/>
      <c r="B46" s="8"/>
      <c r="C46" s="8"/>
      <c r="D46" s="8"/>
      <c r="E46" s="8"/>
      <c r="F46" s="8"/>
      <c r="G46" s="8"/>
      <c r="H46" s="5"/>
    </row>
    <row r="47" spans="1:8" ht="12.75">
      <c r="A47" s="5"/>
      <c r="B47" s="8"/>
      <c r="C47" s="8"/>
      <c r="D47" s="8"/>
      <c r="E47" s="8"/>
      <c r="F47" s="8"/>
      <c r="G47" s="8"/>
      <c r="H47" s="5"/>
    </row>
    <row r="48" spans="1:8" ht="12.75">
      <c r="A48" s="5"/>
      <c r="B48" s="8"/>
      <c r="C48" s="8"/>
      <c r="D48" s="8"/>
      <c r="E48" s="8"/>
      <c r="F48" s="8"/>
      <c r="G48" s="8"/>
      <c r="H48" s="5"/>
    </row>
    <row r="49" spans="1:8" ht="12.75">
      <c r="A49" s="5"/>
      <c r="B49" s="8"/>
      <c r="C49" s="8"/>
      <c r="D49" s="8"/>
      <c r="E49" s="8"/>
      <c r="F49" s="8"/>
      <c r="G49" s="8"/>
      <c r="H49" s="5"/>
    </row>
    <row r="50" spans="1:8" ht="12.75">
      <c r="A50" s="5"/>
      <c r="B50" s="8"/>
      <c r="C50" s="8"/>
      <c r="D50" s="8"/>
      <c r="E50" s="8"/>
      <c r="F50" s="8"/>
      <c r="G50" s="8"/>
      <c r="H50" s="5"/>
    </row>
    <row r="51" spans="1:8" ht="12.75">
      <c r="A51" s="5"/>
      <c r="B51" s="8"/>
      <c r="C51" s="8"/>
      <c r="D51" s="8"/>
      <c r="E51" s="8"/>
      <c r="F51" s="8"/>
      <c r="G51" s="8"/>
      <c r="H51" s="5"/>
    </row>
    <row r="52" spans="1:8" ht="12.75">
      <c r="A52" s="5"/>
      <c r="B52" s="8"/>
      <c r="C52" s="8"/>
      <c r="D52" s="8"/>
      <c r="E52" s="8"/>
      <c r="F52" s="8"/>
      <c r="G52" s="8"/>
      <c r="H52" s="5"/>
    </row>
    <row r="53" spans="1:8" ht="12.75">
      <c r="A53" s="5"/>
      <c r="B53" s="8"/>
      <c r="C53" s="8"/>
      <c r="D53" s="8"/>
      <c r="E53" s="8"/>
      <c r="F53" s="8"/>
      <c r="G53" s="8"/>
      <c r="H53" s="5"/>
    </row>
    <row r="54" spans="1:8" ht="12.75">
      <c r="A54" s="5"/>
      <c r="B54" s="8"/>
      <c r="C54" s="8"/>
      <c r="D54" s="8"/>
      <c r="E54" s="8"/>
      <c r="F54" s="8"/>
      <c r="G54" s="8"/>
      <c r="H54" s="5"/>
    </row>
    <row r="55" spans="1:8" ht="12.75">
      <c r="A55" s="5"/>
      <c r="B55" s="8"/>
      <c r="C55" s="8"/>
      <c r="D55" s="8"/>
      <c r="E55" s="8"/>
      <c r="F55" s="8"/>
      <c r="G55" s="8"/>
      <c r="H55" s="5"/>
    </row>
    <row r="56" spans="1:8" ht="12.75">
      <c r="A56" s="5"/>
      <c r="B56" s="8"/>
      <c r="C56" s="8"/>
      <c r="D56" s="8"/>
      <c r="E56" s="8"/>
      <c r="F56" s="8"/>
      <c r="G56" s="8"/>
      <c r="H56" s="5"/>
    </row>
    <row r="57" spans="1:8" ht="12.75">
      <c r="A57" s="5"/>
      <c r="B57" s="8"/>
      <c r="C57" s="8"/>
      <c r="D57" s="8"/>
      <c r="E57" s="8"/>
      <c r="F57" s="8"/>
      <c r="G57" s="8"/>
      <c r="H57" s="5"/>
    </row>
    <row r="58" spans="1:8" ht="12.75">
      <c r="A58" s="5"/>
      <c r="B58" s="8"/>
      <c r="C58" s="8"/>
      <c r="D58" s="8"/>
      <c r="E58" s="8"/>
      <c r="F58" s="8"/>
      <c r="G58" s="8"/>
      <c r="H58" s="5"/>
    </row>
    <row r="59" spans="1:8" ht="12.75">
      <c r="A59" s="5"/>
      <c r="B59" s="8"/>
      <c r="C59" s="8"/>
      <c r="D59" s="8"/>
      <c r="E59" s="8"/>
      <c r="F59" s="8"/>
      <c r="G59" s="8"/>
      <c r="H59" s="5"/>
    </row>
    <row r="60" spans="1:8" ht="12.75">
      <c r="A60" s="5"/>
      <c r="B60" s="8"/>
      <c r="C60" s="8"/>
      <c r="D60" s="8"/>
      <c r="E60" s="8"/>
      <c r="F60" s="8"/>
      <c r="G60" s="8"/>
      <c r="H60" s="5"/>
    </row>
    <row r="61" spans="1:8" ht="12.75">
      <c r="A61" s="5"/>
      <c r="B61" s="8"/>
      <c r="C61" s="8"/>
      <c r="D61" s="8"/>
      <c r="E61" s="8"/>
      <c r="F61" s="8"/>
      <c r="G61" s="8"/>
      <c r="H61" s="5"/>
    </row>
    <row r="62" spans="1:8" ht="12.75">
      <c r="A62" s="5"/>
      <c r="B62" s="8"/>
      <c r="C62" s="8"/>
      <c r="D62" s="8"/>
      <c r="E62" s="8"/>
      <c r="F62" s="8"/>
      <c r="G62" s="8"/>
      <c r="H62" s="5"/>
    </row>
    <row r="63" spans="1:8" ht="12.75">
      <c r="A63" s="5"/>
      <c r="B63" s="8"/>
      <c r="C63" s="8"/>
      <c r="D63" s="8"/>
      <c r="E63" s="8"/>
      <c r="F63" s="8"/>
      <c r="G63" s="8"/>
      <c r="H63" s="5"/>
    </row>
  </sheetData>
  <sheetProtection/>
  <mergeCells count="10">
    <mergeCell ref="A33:H33"/>
    <mergeCell ref="A34:H34"/>
    <mergeCell ref="A35:H35"/>
    <mergeCell ref="A36:H36"/>
    <mergeCell ref="B6:B7"/>
    <mergeCell ref="C6:C7"/>
    <mergeCell ref="E6:E7"/>
    <mergeCell ref="F6:F7"/>
    <mergeCell ref="G6:G7"/>
    <mergeCell ref="D6:D7"/>
  </mergeCells>
  <hyperlinks>
    <hyperlink ref="H1" location="Содержание!R1C1" display="назад"/>
  </hyperlink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4"/>
  <sheetViews>
    <sheetView zoomScaleSheetLayoutView="100" zoomScalePageLayoutView="0" workbookViewId="0" topLeftCell="A1">
      <pane xSplit="8" ySplit="7" topLeftCell="I8" activePane="bottomRight" state="frozen"/>
      <selection pane="topLeft" activeCell="J42" sqref="J42"/>
      <selection pane="topRight" activeCell="J42" sqref="J42"/>
      <selection pane="bottomLeft" activeCell="J42" sqref="J42"/>
      <selection pane="bottomRight" activeCell="A113" sqref="A113:H113"/>
    </sheetView>
  </sheetViews>
  <sheetFormatPr defaultColWidth="9.140625" defaultRowHeight="15"/>
  <cols>
    <col min="1" max="1" width="20.7109375" style="6" customWidth="1"/>
    <col min="2" max="7" width="7.7109375" style="9" customWidth="1"/>
    <col min="8" max="8" width="20.7109375" style="6" customWidth="1"/>
    <col min="9" max="16384" width="9.140625" style="6" customWidth="1"/>
  </cols>
  <sheetData>
    <row r="1" spans="1:8" ht="12.75">
      <c r="A1" s="14"/>
      <c r="B1" s="16"/>
      <c r="C1" s="16"/>
      <c r="D1" s="16"/>
      <c r="E1" s="16"/>
      <c r="F1" s="16"/>
      <c r="G1" s="16"/>
      <c r="H1" s="52" t="s">
        <v>23</v>
      </c>
    </row>
    <row r="2" spans="1:8" ht="12.75">
      <c r="A2" s="14"/>
      <c r="B2" s="16"/>
      <c r="C2" s="16"/>
      <c r="D2" s="16"/>
      <c r="E2" s="16"/>
      <c r="F2" s="16"/>
      <c r="G2" s="16"/>
      <c r="H2" s="15"/>
    </row>
    <row r="3" spans="1:8" ht="12.75">
      <c r="A3" s="58"/>
      <c r="B3" s="16"/>
      <c r="C3" s="16"/>
      <c r="D3" s="16"/>
      <c r="E3" s="16"/>
      <c r="F3" s="16"/>
      <c r="G3" s="16"/>
      <c r="H3" s="15"/>
    </row>
    <row r="4" spans="1:8" ht="12.75">
      <c r="A4" s="58"/>
      <c r="B4" s="16"/>
      <c r="C4" s="16"/>
      <c r="D4" s="16"/>
      <c r="E4" s="16"/>
      <c r="F4" s="16"/>
      <c r="G4" s="16"/>
      <c r="H4" s="15"/>
    </row>
    <row r="5" spans="1:8" ht="12.75">
      <c r="A5" s="14"/>
      <c r="B5" s="16"/>
      <c r="C5" s="16"/>
      <c r="D5" s="16"/>
      <c r="E5" s="16"/>
      <c r="F5" s="16"/>
      <c r="G5" s="16"/>
      <c r="H5" s="15"/>
    </row>
    <row r="6" spans="1:8" ht="15.75" customHeight="1">
      <c r="A6" s="14"/>
      <c r="B6" s="75" t="s">
        <v>8</v>
      </c>
      <c r="C6" s="75" t="s">
        <v>7</v>
      </c>
      <c r="D6" s="75" t="s">
        <v>37</v>
      </c>
      <c r="E6" s="75" t="s">
        <v>9</v>
      </c>
      <c r="F6" s="75" t="s">
        <v>10</v>
      </c>
      <c r="G6" s="75" t="s">
        <v>11</v>
      </c>
      <c r="H6" s="14"/>
    </row>
    <row r="7" spans="1:8" ht="25.5" customHeight="1">
      <c r="A7" s="14"/>
      <c r="B7" s="77"/>
      <c r="C7" s="77"/>
      <c r="D7" s="76"/>
      <c r="E7" s="76"/>
      <c r="F7" s="77"/>
      <c r="G7" s="77"/>
      <c r="H7" s="14"/>
    </row>
    <row r="8" spans="1:8" s="9" customFormat="1" ht="12.75" customHeight="1">
      <c r="A8" s="16"/>
      <c r="B8" s="24">
        <v>50</v>
      </c>
      <c r="C8" s="24">
        <v>40</v>
      </c>
      <c r="D8" s="21">
        <f>(B8-C8)/2</f>
        <v>5</v>
      </c>
      <c r="E8" s="20" t="s">
        <v>3</v>
      </c>
      <c r="F8" s="26">
        <v>5.55</v>
      </c>
      <c r="G8" s="12">
        <v>9550.483718200616</v>
      </c>
      <c r="H8" s="16"/>
    </row>
    <row r="9" spans="1:8" s="9" customFormat="1" ht="12.75" customHeight="1">
      <c r="A9" s="16"/>
      <c r="B9" s="24">
        <v>52</v>
      </c>
      <c r="C9" s="24">
        <v>40</v>
      </c>
      <c r="D9" s="21">
        <f aca="true" t="shared" si="0" ref="D9:D72">(B9-C9)/2</f>
        <v>6</v>
      </c>
      <c r="E9" s="20" t="s">
        <v>3</v>
      </c>
      <c r="F9" s="26">
        <v>6.8</v>
      </c>
      <c r="G9" s="12">
        <v>10124.187687138463</v>
      </c>
      <c r="H9" s="16"/>
    </row>
    <row r="10" spans="1:8" s="9" customFormat="1" ht="12.75" customHeight="1">
      <c r="A10" s="16"/>
      <c r="B10" s="24">
        <v>55</v>
      </c>
      <c r="C10" s="24">
        <v>40</v>
      </c>
      <c r="D10" s="21">
        <f t="shared" si="0"/>
        <v>7.5</v>
      </c>
      <c r="E10" s="20" t="s">
        <v>3</v>
      </c>
      <c r="F10" s="26">
        <v>8.78</v>
      </c>
      <c r="G10" s="12">
        <v>11067.126736430771</v>
      </c>
      <c r="H10" s="16"/>
    </row>
    <row r="11" spans="1:8" s="9" customFormat="1" ht="12.75" customHeight="1">
      <c r="A11" s="16"/>
      <c r="B11" s="24">
        <v>55</v>
      </c>
      <c r="C11" s="24">
        <v>45</v>
      </c>
      <c r="D11" s="21">
        <f t="shared" si="0"/>
        <v>5</v>
      </c>
      <c r="E11" s="20" t="s">
        <v>3</v>
      </c>
      <c r="F11" s="26">
        <v>6.16</v>
      </c>
      <c r="G11" s="12">
        <v>10286.968744068923</v>
      </c>
      <c r="H11" s="16"/>
    </row>
    <row r="12" spans="1:8" s="9" customFormat="1" ht="12.75" customHeight="1">
      <c r="A12" s="16"/>
      <c r="B12" s="24">
        <v>60</v>
      </c>
      <c r="C12" s="24">
        <v>50</v>
      </c>
      <c r="D12" s="21">
        <f t="shared" si="0"/>
        <v>5</v>
      </c>
      <c r="E12" s="20" t="s">
        <v>3</v>
      </c>
      <c r="F12" s="26">
        <v>6.78</v>
      </c>
      <c r="G12" s="12">
        <v>11164.398343620927</v>
      </c>
      <c r="H12" s="16"/>
    </row>
    <row r="13" spans="1:8" s="9" customFormat="1" ht="12.75" customHeight="1">
      <c r="A13" s="16"/>
      <c r="B13" s="24">
        <v>62</v>
      </c>
      <c r="C13" s="24">
        <v>50</v>
      </c>
      <c r="D13" s="21">
        <f t="shared" si="0"/>
        <v>6</v>
      </c>
      <c r="E13" s="20" t="s">
        <v>3</v>
      </c>
      <c r="F13" s="26">
        <v>8.28</v>
      </c>
      <c r="G13" s="12">
        <v>12010.065785723076</v>
      </c>
      <c r="H13" s="16"/>
    </row>
    <row r="14" spans="1:8" s="9" customFormat="1" ht="12.75" customHeight="1">
      <c r="A14" s="16"/>
      <c r="B14" s="24">
        <v>65</v>
      </c>
      <c r="C14" s="24">
        <v>50</v>
      </c>
      <c r="D14" s="21">
        <f t="shared" si="0"/>
        <v>7.5</v>
      </c>
      <c r="E14" s="20" t="s">
        <v>3</v>
      </c>
      <c r="F14" s="26">
        <v>10.63</v>
      </c>
      <c r="G14" s="12">
        <v>12820.000800694157</v>
      </c>
      <c r="H14" s="16"/>
    </row>
    <row r="15" spans="1:8" s="9" customFormat="1" ht="12.75" customHeight="1">
      <c r="A15" s="16"/>
      <c r="B15" s="24">
        <v>70</v>
      </c>
      <c r="C15" s="24">
        <v>50</v>
      </c>
      <c r="D15" s="21">
        <f t="shared" si="0"/>
        <v>10</v>
      </c>
      <c r="E15" s="20" t="s">
        <v>3</v>
      </c>
      <c r="F15" s="26">
        <v>14.79</v>
      </c>
      <c r="G15" s="12">
        <v>14628.45864049477</v>
      </c>
      <c r="H15" s="16"/>
    </row>
    <row r="16" spans="1:8" s="9" customFormat="1" ht="12.75" customHeight="1">
      <c r="A16" s="16"/>
      <c r="B16" s="26">
        <v>60.32</v>
      </c>
      <c r="C16" s="34">
        <v>50.8</v>
      </c>
      <c r="D16" s="21">
        <f t="shared" si="0"/>
        <v>4.760000000000002</v>
      </c>
      <c r="E16" s="20" t="s">
        <v>3</v>
      </c>
      <c r="F16" s="26">
        <v>6.52</v>
      </c>
      <c r="G16" s="12">
        <v>11404.599659335388</v>
      </c>
      <c r="H16" s="16"/>
    </row>
    <row r="17" spans="1:8" s="9" customFormat="1" ht="12.75" customHeight="1">
      <c r="A17" s="16"/>
      <c r="B17" s="34">
        <v>63.5</v>
      </c>
      <c r="C17" s="34">
        <v>50.8</v>
      </c>
      <c r="D17" s="21">
        <f t="shared" si="0"/>
        <v>6.350000000000001</v>
      </c>
      <c r="E17" s="20" t="s">
        <v>3</v>
      </c>
      <c r="F17" s="26">
        <v>8.94</v>
      </c>
      <c r="G17" s="12">
        <v>12428.929237092922</v>
      </c>
      <c r="H17" s="16"/>
    </row>
    <row r="18" spans="1:8" s="9" customFormat="1" ht="12.75" customHeight="1">
      <c r="A18" s="16"/>
      <c r="B18" s="24">
        <v>65</v>
      </c>
      <c r="C18" s="24">
        <v>55</v>
      </c>
      <c r="D18" s="21">
        <f t="shared" si="0"/>
        <v>5</v>
      </c>
      <c r="E18" s="20" t="s">
        <v>3</v>
      </c>
      <c r="F18" s="26">
        <v>7.39</v>
      </c>
      <c r="G18" s="12">
        <v>12099.39685355077</v>
      </c>
      <c r="H18" s="16"/>
    </row>
    <row r="19" spans="1:8" s="9" customFormat="1" ht="12.75" customHeight="1">
      <c r="A19" s="16"/>
      <c r="B19" s="24">
        <v>70</v>
      </c>
      <c r="C19" s="24">
        <v>55</v>
      </c>
      <c r="D19" s="21">
        <f t="shared" si="0"/>
        <v>7.5</v>
      </c>
      <c r="E19" s="20" t="s">
        <v>3</v>
      </c>
      <c r="F19" s="26">
        <v>11.55</v>
      </c>
      <c r="G19" s="12">
        <v>13913.81009787323</v>
      </c>
      <c r="H19" s="16"/>
    </row>
    <row r="20" spans="1:8" s="9" customFormat="1" ht="12.75" customHeight="1">
      <c r="A20" s="16"/>
      <c r="B20" s="26">
        <v>69.85</v>
      </c>
      <c r="C20" s="26">
        <v>57.15</v>
      </c>
      <c r="D20" s="21">
        <f t="shared" si="0"/>
        <v>6.349999999999998</v>
      </c>
      <c r="E20" s="20" t="s">
        <v>3</v>
      </c>
      <c r="F20" s="26">
        <v>9.94</v>
      </c>
      <c r="G20" s="12">
        <v>14465.677583564311</v>
      </c>
      <c r="H20" s="16"/>
    </row>
    <row r="21" spans="1:8" s="9" customFormat="1" ht="12.75" customHeight="1">
      <c r="A21" s="16"/>
      <c r="B21" s="24">
        <v>70</v>
      </c>
      <c r="C21" s="24">
        <v>60</v>
      </c>
      <c r="D21" s="21">
        <f t="shared" si="0"/>
        <v>5</v>
      </c>
      <c r="E21" s="20" t="s">
        <v>3</v>
      </c>
      <c r="F21" s="26">
        <v>8.01</v>
      </c>
      <c r="G21" s="12">
        <v>13060.202116408618</v>
      </c>
      <c r="H21" s="16"/>
    </row>
    <row r="22" spans="1:8" s="9" customFormat="1" ht="12.75" customHeight="1">
      <c r="A22" s="16"/>
      <c r="B22" s="24">
        <v>72</v>
      </c>
      <c r="C22" s="24">
        <v>60</v>
      </c>
      <c r="D22" s="21">
        <f t="shared" si="0"/>
        <v>6</v>
      </c>
      <c r="E22" s="20" t="s">
        <v>3</v>
      </c>
      <c r="F22" s="26">
        <v>9.76</v>
      </c>
      <c r="G22" s="12">
        <v>13832.419569408004</v>
      </c>
      <c r="H22" s="16"/>
    </row>
    <row r="23" spans="1:8" s="9" customFormat="1" ht="12.75" customHeight="1">
      <c r="A23" s="16"/>
      <c r="B23" s="24">
        <v>75</v>
      </c>
      <c r="C23" s="24">
        <v>60</v>
      </c>
      <c r="D23" s="21">
        <f t="shared" si="0"/>
        <v>7.5</v>
      </c>
      <c r="E23" s="20" t="s">
        <v>3</v>
      </c>
      <c r="F23" s="26">
        <v>12.48</v>
      </c>
      <c r="G23" s="12">
        <v>15029.455878299077</v>
      </c>
      <c r="H23" s="16"/>
    </row>
    <row r="24" spans="1:8" s="9" customFormat="1" ht="12.75" customHeight="1">
      <c r="A24" s="16"/>
      <c r="B24" s="24">
        <v>80</v>
      </c>
      <c r="C24" s="24">
        <v>60</v>
      </c>
      <c r="D24" s="21">
        <f t="shared" si="0"/>
        <v>10</v>
      </c>
      <c r="E24" s="20" t="s">
        <v>3</v>
      </c>
      <c r="F24" s="26">
        <v>17.25</v>
      </c>
      <c r="G24" s="12">
        <v>16794.240751606154</v>
      </c>
      <c r="H24" s="16"/>
    </row>
    <row r="25" spans="1:8" s="9" customFormat="1" ht="12.75" customHeight="1">
      <c r="A25" s="16"/>
      <c r="B25" s="34">
        <v>76.2</v>
      </c>
      <c r="C25" s="34">
        <v>63.5</v>
      </c>
      <c r="D25" s="21">
        <f t="shared" si="0"/>
        <v>6.350000000000001</v>
      </c>
      <c r="E25" s="20" t="s">
        <v>3</v>
      </c>
      <c r="F25" s="26">
        <v>10.93</v>
      </c>
      <c r="G25" s="12">
        <v>14991.738316327383</v>
      </c>
      <c r="H25" s="16"/>
    </row>
    <row r="26" spans="1:8" s="9" customFormat="1" ht="12.75" customHeight="1">
      <c r="A26" s="16"/>
      <c r="B26" s="24">
        <v>73</v>
      </c>
      <c r="C26" s="24">
        <v>63</v>
      </c>
      <c r="D26" s="21">
        <f t="shared" si="0"/>
        <v>5</v>
      </c>
      <c r="E26" s="20" t="s">
        <v>3</v>
      </c>
      <c r="F26" s="26">
        <v>8.38</v>
      </c>
      <c r="G26" s="12">
        <v>13641.846624708924</v>
      </c>
      <c r="H26" s="16"/>
    </row>
    <row r="27" spans="1:8" s="9" customFormat="1" ht="12.75" customHeight="1">
      <c r="A27" s="16"/>
      <c r="B27" s="24">
        <v>75</v>
      </c>
      <c r="C27" s="24">
        <v>63</v>
      </c>
      <c r="D27" s="21">
        <f t="shared" si="0"/>
        <v>6</v>
      </c>
      <c r="E27" s="20" t="s">
        <v>3</v>
      </c>
      <c r="F27" s="26">
        <v>10.2</v>
      </c>
      <c r="G27" s="12">
        <v>14431.93029127385</v>
      </c>
      <c r="H27" s="16"/>
    </row>
    <row r="28" spans="1:8" s="9" customFormat="1" ht="12.75" customHeight="1">
      <c r="A28" s="16"/>
      <c r="B28" s="24">
        <v>78</v>
      </c>
      <c r="C28" s="24">
        <v>63</v>
      </c>
      <c r="D28" s="21">
        <f t="shared" si="0"/>
        <v>7.5</v>
      </c>
      <c r="E28" s="20" t="s">
        <v>3</v>
      </c>
      <c r="F28" s="26">
        <v>13.03</v>
      </c>
      <c r="G28" s="12">
        <v>15658.743622774147</v>
      </c>
      <c r="H28" s="16"/>
    </row>
    <row r="29" spans="1:8" s="9" customFormat="1" ht="12.75" customHeight="1">
      <c r="A29" s="16"/>
      <c r="B29" s="24">
        <v>80</v>
      </c>
      <c r="C29" s="24">
        <v>63</v>
      </c>
      <c r="D29" s="21">
        <f t="shared" si="0"/>
        <v>8.5</v>
      </c>
      <c r="E29" s="20" t="s">
        <v>3</v>
      </c>
      <c r="F29" s="26">
        <v>14.98</v>
      </c>
      <c r="G29" s="12">
        <v>16246.343535596308</v>
      </c>
      <c r="H29" s="16"/>
    </row>
    <row r="30" spans="1:8" s="9" customFormat="1" ht="12.75" customHeight="1">
      <c r="A30" s="16"/>
      <c r="B30" s="24">
        <v>83</v>
      </c>
      <c r="C30" s="24">
        <v>63</v>
      </c>
      <c r="D30" s="21">
        <f t="shared" si="0"/>
        <v>10</v>
      </c>
      <c r="E30" s="20" t="s">
        <v>3</v>
      </c>
      <c r="F30" s="26">
        <v>17.99</v>
      </c>
      <c r="G30" s="12">
        <v>17514.84469874954</v>
      </c>
      <c r="H30" s="16"/>
    </row>
    <row r="31" spans="1:8" s="9" customFormat="1" ht="12.75" customHeight="1">
      <c r="A31" s="16"/>
      <c r="B31" s="24">
        <v>75</v>
      </c>
      <c r="C31" s="24">
        <v>65</v>
      </c>
      <c r="D31" s="21">
        <f t="shared" si="0"/>
        <v>5</v>
      </c>
      <c r="E31" s="20" t="s">
        <v>3</v>
      </c>
      <c r="F31" s="26">
        <v>8.63</v>
      </c>
      <c r="G31" s="12">
        <v>14034.903323150773</v>
      </c>
      <c r="H31" s="16"/>
    </row>
    <row r="32" spans="1:8" s="9" customFormat="1" ht="12.75" customHeight="1">
      <c r="A32" s="16"/>
      <c r="B32" s="24">
        <v>80</v>
      </c>
      <c r="C32" s="24">
        <v>65</v>
      </c>
      <c r="D32" s="21">
        <f t="shared" si="0"/>
        <v>7.5</v>
      </c>
      <c r="E32" s="20" t="s">
        <v>3</v>
      </c>
      <c r="F32" s="26">
        <v>13.4</v>
      </c>
      <c r="G32" s="12">
        <v>15871.153050720004</v>
      </c>
      <c r="H32" s="16"/>
    </row>
    <row r="33" spans="1:8" s="9" customFormat="1" ht="12.75" customHeight="1">
      <c r="A33" s="16"/>
      <c r="B33" s="26">
        <v>82.55</v>
      </c>
      <c r="C33" s="26">
        <v>69.85</v>
      </c>
      <c r="D33" s="21">
        <f t="shared" si="0"/>
        <v>6.350000000000001</v>
      </c>
      <c r="E33" s="20" t="s">
        <v>3</v>
      </c>
      <c r="F33" s="26">
        <v>11.93</v>
      </c>
      <c r="G33" s="12">
        <v>16290.016502089846</v>
      </c>
      <c r="H33" s="16"/>
    </row>
    <row r="34" spans="1:8" s="9" customFormat="1" ht="12.75" customHeight="1">
      <c r="A34" s="16"/>
      <c r="B34" s="24">
        <v>82</v>
      </c>
      <c r="C34" s="24">
        <v>70</v>
      </c>
      <c r="D34" s="21">
        <f t="shared" si="0"/>
        <v>6</v>
      </c>
      <c r="E34" s="20" t="s">
        <v>3</v>
      </c>
      <c r="F34" s="26">
        <v>11.24</v>
      </c>
      <c r="G34" s="12">
        <v>15964.454388228924</v>
      </c>
      <c r="H34" s="16"/>
    </row>
    <row r="35" spans="1:8" s="9" customFormat="1" ht="12.75" customHeight="1">
      <c r="A35" s="16"/>
      <c r="B35" s="24">
        <v>80</v>
      </c>
      <c r="C35" s="24">
        <v>70</v>
      </c>
      <c r="D35" s="21">
        <f t="shared" si="0"/>
        <v>5</v>
      </c>
      <c r="E35" s="20" t="s">
        <v>3</v>
      </c>
      <c r="F35" s="26">
        <v>9.24</v>
      </c>
      <c r="G35" s="12">
        <v>14936.154540790156</v>
      </c>
      <c r="H35" s="16"/>
    </row>
    <row r="36" spans="1:8" s="9" customFormat="1" ht="12.75" customHeight="1">
      <c r="A36" s="16"/>
      <c r="B36" s="24">
        <v>85</v>
      </c>
      <c r="C36" s="24">
        <v>70</v>
      </c>
      <c r="D36" s="21">
        <f t="shared" si="0"/>
        <v>7.5</v>
      </c>
      <c r="E36" s="20" t="s">
        <v>3</v>
      </c>
      <c r="F36" s="26">
        <v>14.33</v>
      </c>
      <c r="G36" s="12">
        <v>16945.110999492917</v>
      </c>
      <c r="H36" s="16"/>
    </row>
    <row r="37" spans="1:8" s="9" customFormat="1" ht="12.75" customHeight="1">
      <c r="A37" s="16"/>
      <c r="B37" s="24">
        <v>90</v>
      </c>
      <c r="C37" s="24">
        <v>70</v>
      </c>
      <c r="D37" s="21">
        <f t="shared" si="0"/>
        <v>10</v>
      </c>
      <c r="E37" s="20" t="s">
        <v>3</v>
      </c>
      <c r="F37" s="26">
        <v>19.72</v>
      </c>
      <c r="G37" s="12">
        <v>19198.23904359138</v>
      </c>
      <c r="H37" s="16"/>
    </row>
    <row r="38" spans="1:8" s="9" customFormat="1" ht="12.75" customHeight="1">
      <c r="A38" s="16"/>
      <c r="B38" s="24">
        <v>85</v>
      </c>
      <c r="C38" s="24">
        <v>75</v>
      </c>
      <c r="D38" s="21">
        <f t="shared" si="0"/>
        <v>5</v>
      </c>
      <c r="E38" s="20" t="s">
        <v>3</v>
      </c>
      <c r="F38" s="26">
        <v>9.86</v>
      </c>
      <c r="G38" s="12">
        <v>16041.874647012923</v>
      </c>
      <c r="H38" s="16"/>
    </row>
    <row r="39" spans="1:8" s="9" customFormat="1" ht="12.75" customHeight="1">
      <c r="A39" s="16"/>
      <c r="B39" s="24">
        <v>90</v>
      </c>
      <c r="C39" s="24">
        <v>75</v>
      </c>
      <c r="D39" s="21">
        <f t="shared" si="0"/>
        <v>7.5</v>
      </c>
      <c r="E39" s="20" t="s">
        <v>3</v>
      </c>
      <c r="F39" s="26">
        <v>15.25</v>
      </c>
      <c r="G39" s="12">
        <v>18104.42974641231</v>
      </c>
      <c r="H39" s="16"/>
    </row>
    <row r="40" spans="1:8" s="9" customFormat="1" ht="12.75" customHeight="1">
      <c r="A40" s="16"/>
      <c r="B40" s="34">
        <v>88.9</v>
      </c>
      <c r="C40" s="34">
        <v>76.2</v>
      </c>
      <c r="D40" s="21">
        <f t="shared" si="0"/>
        <v>6.350000000000001</v>
      </c>
      <c r="E40" s="20" t="s">
        <v>3</v>
      </c>
      <c r="F40" s="26">
        <v>12.92</v>
      </c>
      <c r="G40" s="12">
        <v>17584.324418171083</v>
      </c>
      <c r="H40" s="16"/>
    </row>
    <row r="41" spans="1:8" s="9" customFormat="1" ht="12.75" customHeight="1">
      <c r="A41" s="16"/>
      <c r="B41" s="24">
        <v>90</v>
      </c>
      <c r="C41" s="24">
        <v>80</v>
      </c>
      <c r="D41" s="21">
        <f t="shared" si="0"/>
        <v>5</v>
      </c>
      <c r="E41" s="20" t="s">
        <v>3</v>
      </c>
      <c r="F41" s="26">
        <v>10.48</v>
      </c>
      <c r="G41" s="12">
        <v>17020.54612343631</v>
      </c>
      <c r="H41" s="16"/>
    </row>
    <row r="42" spans="1:8" s="9" customFormat="1" ht="12.75" customHeight="1">
      <c r="A42" s="16"/>
      <c r="B42" s="24">
        <v>92</v>
      </c>
      <c r="C42" s="24">
        <v>80</v>
      </c>
      <c r="D42" s="21">
        <f t="shared" si="0"/>
        <v>6</v>
      </c>
      <c r="E42" s="20" t="s">
        <v>3</v>
      </c>
      <c r="F42" s="26">
        <v>12.72</v>
      </c>
      <c r="G42" s="12">
        <v>18850.840446483686</v>
      </c>
      <c r="H42" s="16"/>
    </row>
    <row r="43" spans="1:8" s="9" customFormat="1" ht="12.75" customHeight="1">
      <c r="A43" s="16"/>
      <c r="B43" s="24">
        <v>95</v>
      </c>
      <c r="C43" s="24">
        <v>80</v>
      </c>
      <c r="D43" s="21">
        <f t="shared" si="0"/>
        <v>7.5</v>
      </c>
      <c r="E43" s="20" t="s">
        <v>3</v>
      </c>
      <c r="F43" s="26">
        <v>16.18</v>
      </c>
      <c r="G43" s="12">
        <v>19212.134987475696</v>
      </c>
      <c r="H43" s="16"/>
    </row>
    <row r="44" spans="1:8" s="9" customFormat="1" ht="12.75" customHeight="1">
      <c r="A44" s="16"/>
      <c r="B44" s="24">
        <v>100</v>
      </c>
      <c r="C44" s="24">
        <v>80</v>
      </c>
      <c r="D44" s="21">
        <f t="shared" si="0"/>
        <v>10</v>
      </c>
      <c r="E44" s="20" t="s">
        <v>3</v>
      </c>
      <c r="F44" s="26">
        <v>22.18</v>
      </c>
      <c r="G44" s="12">
        <v>21701.494077607385</v>
      </c>
      <c r="H44" s="16"/>
    </row>
    <row r="45" spans="1:8" s="9" customFormat="1" ht="12.75" customHeight="1">
      <c r="A45" s="16"/>
      <c r="B45" s="24">
        <v>95</v>
      </c>
      <c r="C45" s="24">
        <v>85</v>
      </c>
      <c r="D45" s="21">
        <f t="shared" si="0"/>
        <v>5</v>
      </c>
      <c r="E45" s="20" t="s">
        <v>3</v>
      </c>
      <c r="F45" s="26">
        <v>11.09</v>
      </c>
      <c r="G45" s="12">
        <v>18044.875701193843</v>
      </c>
      <c r="H45" s="16"/>
    </row>
    <row r="46" spans="1:8" s="9" customFormat="1" ht="12.75" customHeight="1">
      <c r="A46" s="16"/>
      <c r="B46" s="24">
        <v>100</v>
      </c>
      <c r="C46" s="24">
        <v>85</v>
      </c>
      <c r="D46" s="21">
        <f t="shared" si="0"/>
        <v>7.5</v>
      </c>
      <c r="E46" s="20" t="s">
        <v>3</v>
      </c>
      <c r="F46" s="26">
        <v>17.1</v>
      </c>
      <c r="G46" s="12">
        <v>18368.452680214155</v>
      </c>
      <c r="H46" s="16"/>
    </row>
    <row r="47" spans="1:8" s="9" customFormat="1" ht="12.75" customHeight="1">
      <c r="A47" s="16"/>
      <c r="B47" s="34">
        <v>101.6</v>
      </c>
      <c r="C47" s="34">
        <v>88.9</v>
      </c>
      <c r="D47" s="21">
        <f t="shared" si="0"/>
        <v>6.349999999999994</v>
      </c>
      <c r="E47" s="20" t="s">
        <v>3</v>
      </c>
      <c r="F47" s="26">
        <v>14.91</v>
      </c>
      <c r="G47" s="12">
        <v>18306.91350015507</v>
      </c>
      <c r="H47" s="16"/>
    </row>
    <row r="48" spans="1:8" s="9" customFormat="1" ht="12.75" customHeight="1">
      <c r="A48" s="16"/>
      <c r="B48" s="24">
        <v>102</v>
      </c>
      <c r="C48" s="24">
        <v>90</v>
      </c>
      <c r="D48" s="21">
        <f t="shared" si="0"/>
        <v>6</v>
      </c>
      <c r="E48" s="20" t="s">
        <v>3</v>
      </c>
      <c r="F48" s="26">
        <v>14.2</v>
      </c>
      <c r="G48" s="12">
        <v>19089.05662735754</v>
      </c>
      <c r="H48" s="16"/>
    </row>
    <row r="49" spans="1:8" s="9" customFormat="1" ht="12.75" customHeight="1">
      <c r="A49" s="16"/>
      <c r="B49" s="24">
        <v>105</v>
      </c>
      <c r="C49" s="24">
        <v>90</v>
      </c>
      <c r="D49" s="21">
        <f t="shared" si="0"/>
        <v>7.5</v>
      </c>
      <c r="E49" s="20" t="s">
        <v>3</v>
      </c>
      <c r="F49" s="26">
        <v>18.02</v>
      </c>
      <c r="G49" s="12">
        <v>19466.232247074462</v>
      </c>
      <c r="H49" s="16"/>
    </row>
    <row r="50" spans="1:8" s="9" customFormat="1" ht="12.75" customHeight="1">
      <c r="A50" s="16"/>
      <c r="B50" s="24">
        <v>110</v>
      </c>
      <c r="C50" s="24">
        <v>90</v>
      </c>
      <c r="D50" s="21">
        <f t="shared" si="0"/>
        <v>10</v>
      </c>
      <c r="E50" s="20" t="s">
        <v>3</v>
      </c>
      <c r="F50" s="26">
        <v>24.65</v>
      </c>
      <c r="G50" s="12">
        <v>22183.881843876923</v>
      </c>
      <c r="H50" s="16"/>
    </row>
    <row r="51" spans="1:8" s="9" customFormat="1" ht="12.75" customHeight="1">
      <c r="A51" s="16"/>
      <c r="B51" s="24">
        <v>110</v>
      </c>
      <c r="C51" s="24">
        <v>95</v>
      </c>
      <c r="D51" s="21">
        <f t="shared" si="0"/>
        <v>7.5</v>
      </c>
      <c r="E51" s="20" t="s">
        <v>3</v>
      </c>
      <c r="F51" s="26">
        <v>18.95</v>
      </c>
      <c r="G51" s="12">
        <v>20790.317185764925</v>
      </c>
      <c r="H51" s="16"/>
    </row>
    <row r="52" spans="1:8" s="9" customFormat="1" ht="12.75" customHeight="1">
      <c r="A52" s="16"/>
      <c r="B52" s="26">
        <v>107.95</v>
      </c>
      <c r="C52" s="26">
        <v>95.25</v>
      </c>
      <c r="D52" s="21">
        <f t="shared" si="0"/>
        <v>6.350000000000001</v>
      </c>
      <c r="E52" s="20" t="s">
        <v>3</v>
      </c>
      <c r="F52" s="26">
        <v>15.9</v>
      </c>
      <c r="G52" s="12">
        <v>21784.869740913236</v>
      </c>
      <c r="H52" s="16"/>
    </row>
    <row r="53" spans="1:8" s="9" customFormat="1" ht="12.75" customHeight="1">
      <c r="A53" s="16"/>
      <c r="B53" s="24">
        <v>112</v>
      </c>
      <c r="C53" s="24">
        <v>100</v>
      </c>
      <c r="D53" s="21">
        <f t="shared" si="0"/>
        <v>6</v>
      </c>
      <c r="E53" s="20" t="s">
        <v>3</v>
      </c>
      <c r="F53" s="26">
        <v>15.68</v>
      </c>
      <c r="G53" s="12">
        <v>21211.165771975386</v>
      </c>
      <c r="H53" s="16"/>
    </row>
    <row r="54" spans="1:8" s="9" customFormat="1" ht="12.75" customHeight="1">
      <c r="A54" s="16"/>
      <c r="B54" s="24">
        <v>115</v>
      </c>
      <c r="C54" s="24">
        <v>100</v>
      </c>
      <c r="D54" s="21">
        <f t="shared" si="0"/>
        <v>7.5</v>
      </c>
      <c r="E54" s="20" t="s">
        <v>3</v>
      </c>
      <c r="F54" s="26">
        <v>19.87</v>
      </c>
      <c r="G54" s="12">
        <v>21552.60896456123</v>
      </c>
      <c r="H54" s="16"/>
    </row>
    <row r="55" spans="1:8" s="9" customFormat="1" ht="12.75" customHeight="1">
      <c r="A55" s="16"/>
      <c r="B55" s="24">
        <v>120</v>
      </c>
      <c r="C55" s="24">
        <v>100</v>
      </c>
      <c r="D55" s="21">
        <f t="shared" si="0"/>
        <v>10</v>
      </c>
      <c r="E55" s="20" t="s">
        <v>3</v>
      </c>
      <c r="F55" s="26">
        <v>27.11</v>
      </c>
      <c r="G55" s="12">
        <v>24607.731484268304</v>
      </c>
      <c r="H55" s="16"/>
    </row>
    <row r="56" spans="1:8" s="9" customFormat="1" ht="12.75" customHeight="1">
      <c r="A56" s="16"/>
      <c r="B56" s="24">
        <v>125</v>
      </c>
      <c r="C56" s="24">
        <v>100</v>
      </c>
      <c r="D56" s="21">
        <f t="shared" si="0"/>
        <v>12.5</v>
      </c>
      <c r="E56" s="20" t="s">
        <v>3</v>
      </c>
      <c r="F56" s="26">
        <v>34.66</v>
      </c>
      <c r="G56" s="12">
        <v>29379.9956411077</v>
      </c>
      <c r="H56" s="16"/>
    </row>
    <row r="57" spans="1:8" s="9" customFormat="1" ht="12.75" customHeight="1">
      <c r="A57" s="16"/>
      <c r="B57" s="24">
        <v>130</v>
      </c>
      <c r="C57" s="24">
        <v>100</v>
      </c>
      <c r="D57" s="21">
        <f t="shared" si="0"/>
        <v>15</v>
      </c>
      <c r="E57" s="20" t="s">
        <v>3</v>
      </c>
      <c r="F57" s="26">
        <v>42.52</v>
      </c>
      <c r="G57" s="12">
        <v>36040.123031372306</v>
      </c>
      <c r="H57" s="16"/>
    </row>
    <row r="58" spans="1:8" s="9" customFormat="1" ht="12.75" customHeight="1">
      <c r="A58" s="16"/>
      <c r="B58" s="34">
        <v>114.3</v>
      </c>
      <c r="C58" s="34">
        <v>101.6</v>
      </c>
      <c r="D58" s="21">
        <f t="shared" si="0"/>
        <v>6.350000000000001</v>
      </c>
      <c r="E58" s="20" t="s">
        <v>3</v>
      </c>
      <c r="F58" s="26">
        <v>16.9</v>
      </c>
      <c r="G58" s="12">
        <v>20949.127973014154</v>
      </c>
      <c r="H58" s="16"/>
    </row>
    <row r="59" spans="1:8" s="9" customFormat="1" ht="12.75" customHeight="1">
      <c r="A59" s="16"/>
      <c r="B59" s="26">
        <v>120.65</v>
      </c>
      <c r="C59" s="34">
        <v>101.6</v>
      </c>
      <c r="D59" s="21">
        <f t="shared" si="0"/>
        <v>9.525000000000006</v>
      </c>
      <c r="E59" s="20" t="s">
        <v>3</v>
      </c>
      <c r="F59" s="26">
        <v>26.09</v>
      </c>
      <c r="G59" s="12">
        <v>24774.482810879996</v>
      </c>
      <c r="H59" s="16"/>
    </row>
    <row r="60" spans="1:8" s="9" customFormat="1" ht="12.75" customHeight="1">
      <c r="A60" s="16"/>
      <c r="B60" s="24">
        <v>120</v>
      </c>
      <c r="C60" s="24">
        <v>105</v>
      </c>
      <c r="D60" s="21">
        <f t="shared" si="0"/>
        <v>7.5</v>
      </c>
      <c r="E60" s="20" t="s">
        <v>3</v>
      </c>
      <c r="F60" s="26">
        <v>20.8</v>
      </c>
      <c r="G60" s="12">
        <v>20444.903723497842</v>
      </c>
      <c r="H60" s="16"/>
    </row>
    <row r="61" spans="1:8" s="9" customFormat="1" ht="12.75" customHeight="1">
      <c r="A61" s="16"/>
      <c r="B61" s="24">
        <v>125</v>
      </c>
      <c r="C61" s="24">
        <v>105</v>
      </c>
      <c r="D61" s="21">
        <f t="shared" si="0"/>
        <v>10</v>
      </c>
      <c r="E61" s="20" t="s">
        <v>3</v>
      </c>
      <c r="F61" s="26">
        <v>28.35</v>
      </c>
      <c r="G61" s="12">
        <v>23323.349242390144</v>
      </c>
      <c r="H61" s="16"/>
    </row>
    <row r="62" spans="1:8" s="9" customFormat="1" ht="12.75" customHeight="1">
      <c r="A62" s="16"/>
      <c r="B62" s="24">
        <v>125</v>
      </c>
      <c r="C62" s="24">
        <v>110</v>
      </c>
      <c r="D62" s="21">
        <f t="shared" si="0"/>
        <v>7.5</v>
      </c>
      <c r="E62" s="20" t="s">
        <v>3</v>
      </c>
      <c r="F62" s="26">
        <v>21.72</v>
      </c>
      <c r="G62" s="12">
        <v>21387.842772790154</v>
      </c>
      <c r="H62" s="16"/>
    </row>
    <row r="63" spans="1:8" s="9" customFormat="1" ht="12.75" customHeight="1">
      <c r="A63" s="16"/>
      <c r="B63" s="24">
        <v>130</v>
      </c>
      <c r="C63" s="24">
        <v>110</v>
      </c>
      <c r="D63" s="21">
        <f t="shared" si="0"/>
        <v>10</v>
      </c>
      <c r="E63" s="20" t="s">
        <v>3</v>
      </c>
      <c r="F63" s="26">
        <v>29.58</v>
      </c>
      <c r="G63" s="12">
        <v>24385.396382119383</v>
      </c>
      <c r="H63" s="16"/>
    </row>
    <row r="64" spans="1:8" s="9" customFormat="1" ht="12.75" customHeight="1">
      <c r="A64" s="16"/>
      <c r="B64" s="24">
        <v>140</v>
      </c>
      <c r="C64" s="24">
        <v>110</v>
      </c>
      <c r="D64" s="21">
        <f t="shared" si="0"/>
        <v>15</v>
      </c>
      <c r="E64" s="20" t="s">
        <v>3</v>
      </c>
      <c r="F64" s="26">
        <v>46.22</v>
      </c>
      <c r="G64" s="12">
        <v>35442.59744434706</v>
      </c>
      <c r="H64" s="16"/>
    </row>
    <row r="65" spans="1:8" s="9" customFormat="1" ht="12.75" customHeight="1">
      <c r="A65" s="16"/>
      <c r="B65" s="26">
        <v>133.35</v>
      </c>
      <c r="C65" s="34">
        <v>114.3</v>
      </c>
      <c r="D65" s="21">
        <f t="shared" si="0"/>
        <v>9.524999999999999</v>
      </c>
      <c r="E65" s="20" t="s">
        <v>3</v>
      </c>
      <c r="F65" s="26">
        <v>29.07</v>
      </c>
      <c r="G65" s="12">
        <v>25133.792217031387</v>
      </c>
      <c r="H65" s="16"/>
    </row>
    <row r="66" spans="1:8" s="9" customFormat="1" ht="12.75" customHeight="1">
      <c r="A66" s="16"/>
      <c r="B66" s="24">
        <v>130</v>
      </c>
      <c r="C66" s="24">
        <v>115</v>
      </c>
      <c r="D66" s="21">
        <f t="shared" si="0"/>
        <v>7.5</v>
      </c>
      <c r="E66" s="20" t="s">
        <v>3</v>
      </c>
      <c r="F66" s="26">
        <v>22.65</v>
      </c>
      <c r="G66" s="12">
        <v>22332.766956923075</v>
      </c>
      <c r="H66" s="16"/>
    </row>
    <row r="67" spans="1:8" s="9" customFormat="1" ht="12.75" customHeight="1">
      <c r="A67" s="16"/>
      <c r="B67" s="24">
        <v>135</v>
      </c>
      <c r="C67" s="24">
        <v>115</v>
      </c>
      <c r="D67" s="21">
        <f t="shared" si="0"/>
        <v>10</v>
      </c>
      <c r="E67" s="20" t="s">
        <v>3</v>
      </c>
      <c r="F67" s="26">
        <v>30.81</v>
      </c>
      <c r="G67" s="12">
        <v>25907.99480487138</v>
      </c>
      <c r="H67" s="16"/>
    </row>
    <row r="68" spans="1:8" s="9" customFormat="1" ht="12.75" customHeight="1">
      <c r="A68" s="16"/>
      <c r="B68" s="24">
        <v>135</v>
      </c>
      <c r="C68" s="24">
        <v>120</v>
      </c>
      <c r="D68" s="21">
        <f t="shared" si="0"/>
        <v>7.5</v>
      </c>
      <c r="E68" s="20" t="s">
        <v>3</v>
      </c>
      <c r="F68" s="26">
        <v>23.57</v>
      </c>
      <c r="G68" s="12">
        <v>23275.706006215387</v>
      </c>
      <c r="H68" s="16"/>
    </row>
    <row r="69" spans="1:8" s="9" customFormat="1" ht="12.75" customHeight="1">
      <c r="A69" s="16"/>
      <c r="B69" s="24">
        <v>140</v>
      </c>
      <c r="C69" s="24">
        <v>120</v>
      </c>
      <c r="D69" s="21">
        <f t="shared" si="0"/>
        <v>10</v>
      </c>
      <c r="E69" s="20" t="s">
        <v>3</v>
      </c>
      <c r="F69" s="26">
        <v>32.04</v>
      </c>
      <c r="G69" s="12">
        <v>26505.520391896614</v>
      </c>
      <c r="H69" s="16"/>
    </row>
    <row r="70" spans="1:8" s="9" customFormat="1" ht="12.75" customHeight="1">
      <c r="A70" s="16"/>
      <c r="B70" s="24">
        <v>145</v>
      </c>
      <c r="C70" s="24">
        <v>120</v>
      </c>
      <c r="D70" s="21">
        <f t="shared" si="0"/>
        <v>12.5</v>
      </c>
      <c r="E70" s="20" t="s">
        <v>3</v>
      </c>
      <c r="F70" s="26">
        <v>40.82</v>
      </c>
      <c r="G70" s="12">
        <v>31307.56157134523</v>
      </c>
      <c r="H70" s="16"/>
    </row>
    <row r="71" spans="1:8" s="9" customFormat="1" ht="12.75" customHeight="1">
      <c r="A71" s="16"/>
      <c r="B71" s="24">
        <v>150</v>
      </c>
      <c r="C71" s="24">
        <v>120</v>
      </c>
      <c r="D71" s="21">
        <f t="shared" si="0"/>
        <v>15</v>
      </c>
      <c r="E71" s="20" t="s">
        <v>3</v>
      </c>
      <c r="F71" s="26">
        <v>49.91</v>
      </c>
      <c r="G71" s="12">
        <v>38279.35513158647</v>
      </c>
      <c r="H71" s="16"/>
    </row>
    <row r="72" spans="1:8" s="9" customFormat="1" ht="12.75" customHeight="1">
      <c r="A72" s="16"/>
      <c r="B72" s="24">
        <v>140</v>
      </c>
      <c r="C72" s="24">
        <v>125</v>
      </c>
      <c r="D72" s="21">
        <f t="shared" si="0"/>
        <v>7.5</v>
      </c>
      <c r="E72" s="20" t="s">
        <v>3</v>
      </c>
      <c r="F72" s="26">
        <v>24.49</v>
      </c>
      <c r="G72" s="12">
        <v>24220.63019034831</v>
      </c>
      <c r="H72" s="16"/>
    </row>
    <row r="73" spans="1:8" s="9" customFormat="1" ht="12.75" customHeight="1">
      <c r="A73" s="16"/>
      <c r="B73" s="24">
        <v>145</v>
      </c>
      <c r="C73" s="24">
        <v>125</v>
      </c>
      <c r="D73" s="21">
        <f aca="true" t="shared" si="1" ref="D73:D111">(B73-C73)/2</f>
        <v>10</v>
      </c>
      <c r="E73" s="20" t="s">
        <v>3</v>
      </c>
      <c r="F73" s="26">
        <v>33.27</v>
      </c>
      <c r="G73" s="12">
        <v>27565.58239678524</v>
      </c>
      <c r="H73" s="16"/>
    </row>
    <row r="74" spans="1:8" s="9" customFormat="1" ht="12.75" customHeight="1">
      <c r="A74" s="16"/>
      <c r="B74" s="24">
        <v>150</v>
      </c>
      <c r="C74" s="24">
        <v>125</v>
      </c>
      <c r="D74" s="21">
        <f t="shared" si="1"/>
        <v>12.5</v>
      </c>
      <c r="E74" s="20" t="s">
        <v>3</v>
      </c>
      <c r="F74" s="26">
        <v>42.36</v>
      </c>
      <c r="G74" s="12">
        <v>32490.701936351994</v>
      </c>
      <c r="H74" s="16"/>
    </row>
    <row r="75" spans="1:8" s="9" customFormat="1" ht="12.75" customHeight="1">
      <c r="A75" s="16"/>
      <c r="B75" s="26">
        <v>146.05</v>
      </c>
      <c r="C75" s="24">
        <v>127</v>
      </c>
      <c r="D75" s="21">
        <f t="shared" si="1"/>
        <v>9.525000000000006</v>
      </c>
      <c r="E75" s="20" t="s">
        <v>3</v>
      </c>
      <c r="F75" s="26">
        <v>32.05</v>
      </c>
      <c r="G75" s="12">
        <v>28087.67285986707</v>
      </c>
      <c r="H75" s="16"/>
    </row>
    <row r="76" spans="1:8" s="9" customFormat="1" ht="12.75" customHeight="1">
      <c r="A76" s="16"/>
      <c r="B76" s="24">
        <v>145</v>
      </c>
      <c r="C76" s="24">
        <v>130</v>
      </c>
      <c r="D76" s="21">
        <f t="shared" si="1"/>
        <v>7.5</v>
      </c>
      <c r="E76" s="20" t="s">
        <v>3</v>
      </c>
      <c r="F76" s="26">
        <v>25.42</v>
      </c>
      <c r="G76" s="12">
        <v>25163.569239640616</v>
      </c>
      <c r="H76" s="16"/>
    </row>
    <row r="77" spans="1:8" s="9" customFormat="1" ht="12.75" customHeight="1">
      <c r="A77" s="16"/>
      <c r="B77" s="24">
        <v>150</v>
      </c>
      <c r="C77" s="24">
        <v>130</v>
      </c>
      <c r="D77" s="21">
        <f t="shared" si="1"/>
        <v>10</v>
      </c>
      <c r="E77" s="20" t="s">
        <v>3</v>
      </c>
      <c r="F77" s="26">
        <v>34.51</v>
      </c>
      <c r="G77" s="12">
        <v>28625.644401673846</v>
      </c>
      <c r="H77" s="16"/>
    </row>
    <row r="78" spans="1:8" s="9" customFormat="1" ht="12.75" customHeight="1">
      <c r="A78" s="16"/>
      <c r="B78" s="24">
        <v>155</v>
      </c>
      <c r="C78" s="24">
        <v>130</v>
      </c>
      <c r="D78" s="21">
        <f t="shared" si="1"/>
        <v>12.5</v>
      </c>
      <c r="E78" s="20" t="s">
        <v>3</v>
      </c>
      <c r="F78" s="26">
        <v>43.9</v>
      </c>
      <c r="G78" s="12">
        <v>33671.85716651816</v>
      </c>
      <c r="H78" s="16"/>
    </row>
    <row r="79" spans="1:8" s="9" customFormat="1" ht="12.75" customHeight="1">
      <c r="A79" s="16"/>
      <c r="B79" s="24">
        <v>160</v>
      </c>
      <c r="C79" s="24">
        <v>130</v>
      </c>
      <c r="D79" s="21">
        <f t="shared" si="1"/>
        <v>15</v>
      </c>
      <c r="E79" s="20" t="s">
        <v>3</v>
      </c>
      <c r="F79" s="26">
        <v>53.61</v>
      </c>
      <c r="G79" s="12">
        <v>41114.12768398522</v>
      </c>
      <c r="H79" s="16"/>
    </row>
    <row r="80" spans="1:8" s="9" customFormat="1" ht="12.75" customHeight="1">
      <c r="A80" s="16"/>
      <c r="B80" s="24">
        <v>160</v>
      </c>
      <c r="C80" s="24">
        <v>135</v>
      </c>
      <c r="D80" s="21">
        <f t="shared" si="1"/>
        <v>12.5</v>
      </c>
      <c r="E80" s="20" t="s">
        <v>3</v>
      </c>
      <c r="F80" s="26">
        <v>45.44</v>
      </c>
      <c r="G80" s="12">
        <v>34853.01239668431</v>
      </c>
      <c r="H80" s="16"/>
    </row>
    <row r="81" spans="1:8" s="9" customFormat="1" ht="12.75" customHeight="1">
      <c r="A81" s="16"/>
      <c r="B81" s="26">
        <v>158.75</v>
      </c>
      <c r="C81" s="34">
        <v>139.7</v>
      </c>
      <c r="D81" s="21">
        <f t="shared" si="1"/>
        <v>9.525000000000006</v>
      </c>
      <c r="E81" s="20" t="s">
        <v>3</v>
      </c>
      <c r="F81" s="26">
        <v>35.03</v>
      </c>
      <c r="G81" s="12">
        <v>30648.49680426092</v>
      </c>
      <c r="H81" s="16"/>
    </row>
    <row r="82" spans="1:8" s="9" customFormat="1" ht="12.75" customHeight="1">
      <c r="A82" s="16"/>
      <c r="B82" s="34">
        <v>165.1</v>
      </c>
      <c r="C82" s="34">
        <v>139.7</v>
      </c>
      <c r="D82" s="21">
        <f t="shared" si="1"/>
        <v>12.700000000000003</v>
      </c>
      <c r="E82" s="20" t="s">
        <v>3</v>
      </c>
      <c r="F82" s="26">
        <v>47.71</v>
      </c>
      <c r="G82" s="12">
        <v>36586.03511254154</v>
      </c>
      <c r="H82" s="16"/>
    </row>
    <row r="83" spans="1:8" s="9" customFormat="1" ht="12.75" customHeight="1">
      <c r="A83" s="16"/>
      <c r="B83" s="24">
        <v>155</v>
      </c>
      <c r="C83" s="24">
        <v>140</v>
      </c>
      <c r="D83" s="21">
        <f t="shared" si="1"/>
        <v>7.5</v>
      </c>
      <c r="E83" s="20" t="s">
        <v>3</v>
      </c>
      <c r="F83" s="26">
        <v>27.27</v>
      </c>
      <c r="G83" s="12">
        <v>27051.43247306585</v>
      </c>
      <c r="H83" s="16"/>
    </row>
    <row r="84" spans="1:8" s="9" customFormat="1" ht="12.75" customHeight="1">
      <c r="A84" s="16"/>
      <c r="B84" s="24">
        <v>160</v>
      </c>
      <c r="C84" s="24">
        <v>140</v>
      </c>
      <c r="D84" s="21">
        <f t="shared" si="1"/>
        <v>10</v>
      </c>
      <c r="E84" s="20" t="s">
        <v>3</v>
      </c>
      <c r="F84" s="26">
        <v>36.97</v>
      </c>
      <c r="G84" s="12">
        <v>30745.768411451078</v>
      </c>
      <c r="H84" s="16"/>
    </row>
    <row r="85" spans="1:8" s="9" customFormat="1" ht="12.75" customHeight="1">
      <c r="A85" s="16"/>
      <c r="B85" s="24">
        <v>165</v>
      </c>
      <c r="C85" s="24">
        <v>140</v>
      </c>
      <c r="D85" s="21">
        <f t="shared" si="1"/>
        <v>12.5</v>
      </c>
      <c r="E85" s="20" t="s">
        <v>3</v>
      </c>
      <c r="F85" s="26">
        <v>46.99</v>
      </c>
      <c r="G85" s="12">
        <v>36034.16762685046</v>
      </c>
      <c r="H85" s="16"/>
    </row>
    <row r="86" spans="1:8" s="9" customFormat="1" ht="12.75" customHeight="1">
      <c r="A86" s="16"/>
      <c r="B86" s="24">
        <v>170</v>
      </c>
      <c r="C86" s="24">
        <v>140</v>
      </c>
      <c r="D86" s="21">
        <f t="shared" si="1"/>
        <v>15</v>
      </c>
      <c r="E86" s="20" t="s">
        <v>3</v>
      </c>
      <c r="F86" s="26">
        <v>57.31</v>
      </c>
      <c r="G86" s="12">
        <v>43948.900236384</v>
      </c>
      <c r="H86" s="16"/>
    </row>
    <row r="87" spans="1:8" s="9" customFormat="1" ht="12.75" customHeight="1">
      <c r="A87" s="16"/>
      <c r="B87" s="24">
        <v>170</v>
      </c>
      <c r="C87" s="24">
        <v>150</v>
      </c>
      <c r="D87" s="21">
        <f t="shared" si="1"/>
        <v>10</v>
      </c>
      <c r="E87" s="20" t="s">
        <v>3</v>
      </c>
      <c r="F87" s="26">
        <v>39.44</v>
      </c>
      <c r="G87" s="12">
        <v>32865.8924212283</v>
      </c>
      <c r="H87" s="16"/>
    </row>
    <row r="88" spans="1:8" s="9" customFormat="1" ht="12.75" customHeight="1">
      <c r="A88" s="16"/>
      <c r="B88" s="24">
        <v>180</v>
      </c>
      <c r="C88" s="24">
        <v>150</v>
      </c>
      <c r="D88" s="21">
        <f t="shared" si="1"/>
        <v>15</v>
      </c>
      <c r="E88" s="20" t="s">
        <v>3</v>
      </c>
      <c r="F88" s="26">
        <v>61</v>
      </c>
      <c r="G88" s="12">
        <v>46785.657923623396</v>
      </c>
      <c r="H88" s="16"/>
    </row>
    <row r="89" spans="1:8" s="9" customFormat="1" ht="12.75" customHeight="1">
      <c r="A89" s="16"/>
      <c r="B89" s="34">
        <v>165.1</v>
      </c>
      <c r="C89" s="34">
        <v>152.4</v>
      </c>
      <c r="D89" s="21">
        <f t="shared" si="1"/>
        <v>6.349999999999994</v>
      </c>
      <c r="E89" s="20" t="s">
        <v>3</v>
      </c>
      <c r="F89" s="26">
        <v>24.85</v>
      </c>
      <c r="G89" s="12">
        <v>30203.82659996307</v>
      </c>
      <c r="H89" s="16"/>
    </row>
    <row r="90" spans="1:8" s="9" customFormat="1" ht="12.75" customHeight="1">
      <c r="A90" s="16"/>
      <c r="B90" s="26">
        <v>171.45</v>
      </c>
      <c r="C90" s="34">
        <v>152.4</v>
      </c>
      <c r="D90" s="21">
        <f t="shared" si="1"/>
        <v>9.524999999999991</v>
      </c>
      <c r="E90" s="20" t="s">
        <v>3</v>
      </c>
      <c r="F90" s="26">
        <v>38.02</v>
      </c>
      <c r="G90" s="12">
        <v>34827.20564375631</v>
      </c>
      <c r="H90" s="16"/>
    </row>
    <row r="91" spans="1:8" s="9" customFormat="1" ht="12.75" customHeight="1">
      <c r="A91" s="16"/>
      <c r="B91" s="34">
        <v>177.8</v>
      </c>
      <c r="C91" s="34">
        <v>152.4</v>
      </c>
      <c r="D91" s="21">
        <f t="shared" si="1"/>
        <v>12.700000000000003</v>
      </c>
      <c r="E91" s="20" t="s">
        <v>3</v>
      </c>
      <c r="F91" s="26">
        <v>51.68</v>
      </c>
      <c r="G91" s="12">
        <v>39635.202227726775</v>
      </c>
      <c r="H91" s="16"/>
    </row>
    <row r="92" spans="1:8" s="9" customFormat="1" ht="12.75" customHeight="1">
      <c r="A92" s="16"/>
      <c r="B92" s="24">
        <v>180</v>
      </c>
      <c r="C92" s="24">
        <v>160</v>
      </c>
      <c r="D92" s="21">
        <f t="shared" si="1"/>
        <v>10</v>
      </c>
      <c r="E92" s="20" t="s">
        <v>3</v>
      </c>
      <c r="F92" s="26">
        <v>41.9</v>
      </c>
      <c r="G92" s="12">
        <v>36343.84866198647</v>
      </c>
      <c r="H92" s="16"/>
    </row>
    <row r="93" spans="1:8" s="9" customFormat="1" ht="12.75" customHeight="1">
      <c r="A93" s="16"/>
      <c r="B93" s="24">
        <v>185</v>
      </c>
      <c r="C93" s="24">
        <v>160</v>
      </c>
      <c r="D93" s="21">
        <f t="shared" si="1"/>
        <v>12.5</v>
      </c>
      <c r="E93" s="20" t="s">
        <v>3</v>
      </c>
      <c r="F93" s="26">
        <v>53.15</v>
      </c>
      <c r="G93" s="12">
        <v>40921.56960444555</v>
      </c>
      <c r="H93" s="16"/>
    </row>
    <row r="94" spans="1:8" s="9" customFormat="1" ht="12.75" customHeight="1">
      <c r="A94" s="16"/>
      <c r="B94" s="24">
        <v>190</v>
      </c>
      <c r="C94" s="24">
        <v>160</v>
      </c>
      <c r="D94" s="21">
        <f t="shared" si="1"/>
        <v>15</v>
      </c>
      <c r="E94" s="20" t="s">
        <v>3</v>
      </c>
      <c r="F94" s="26">
        <v>64.7</v>
      </c>
      <c r="G94" s="12">
        <v>49620.43047602216</v>
      </c>
      <c r="H94" s="16"/>
    </row>
    <row r="95" spans="1:8" s="9" customFormat="1" ht="12.75" customHeight="1">
      <c r="A95" s="16"/>
      <c r="B95" s="24">
        <v>195</v>
      </c>
      <c r="C95" s="24">
        <v>160</v>
      </c>
      <c r="D95" s="21">
        <f t="shared" si="1"/>
        <v>17.5</v>
      </c>
      <c r="E95" s="20" t="s">
        <v>3</v>
      </c>
      <c r="F95" s="26">
        <v>76.56</v>
      </c>
      <c r="G95" s="12">
        <v>58718.30345056246</v>
      </c>
      <c r="H95" s="16"/>
    </row>
    <row r="96" spans="1:8" s="9" customFormat="1" ht="12.75" customHeight="1">
      <c r="A96" s="16"/>
      <c r="B96" s="24">
        <v>200</v>
      </c>
      <c r="C96" s="24">
        <v>160</v>
      </c>
      <c r="D96" s="21">
        <f t="shared" si="1"/>
        <v>20</v>
      </c>
      <c r="E96" s="20" t="s">
        <v>3</v>
      </c>
      <c r="F96" s="26">
        <v>88.73</v>
      </c>
      <c r="G96" s="12">
        <v>68050.42233629539</v>
      </c>
      <c r="H96" s="16"/>
    </row>
    <row r="97" spans="1:8" s="9" customFormat="1" ht="12.75" customHeight="1">
      <c r="A97" s="16"/>
      <c r="B97" s="24">
        <v>185</v>
      </c>
      <c r="C97" s="24">
        <v>165</v>
      </c>
      <c r="D97" s="21">
        <f t="shared" si="1"/>
        <v>10</v>
      </c>
      <c r="E97" s="20" t="s">
        <v>3</v>
      </c>
      <c r="F97" s="26">
        <v>43.13</v>
      </c>
      <c r="G97" s="12">
        <v>36159.23112180924</v>
      </c>
      <c r="H97" s="16"/>
    </row>
    <row r="98" spans="1:8" s="9" customFormat="1" ht="12.75" customHeight="1">
      <c r="A98" s="16"/>
      <c r="B98" s="24">
        <v>190</v>
      </c>
      <c r="C98" s="24">
        <v>165</v>
      </c>
      <c r="D98" s="21">
        <f t="shared" si="1"/>
        <v>12.5</v>
      </c>
      <c r="E98" s="20" t="s">
        <v>3</v>
      </c>
      <c r="F98" s="26">
        <v>54.69</v>
      </c>
      <c r="G98" s="12">
        <v>42882.882826973546</v>
      </c>
      <c r="H98" s="16"/>
    </row>
    <row r="99" spans="1:8" s="9" customFormat="1" ht="12.75" customHeight="1">
      <c r="A99" s="16"/>
      <c r="B99" s="26">
        <v>184.15</v>
      </c>
      <c r="C99" s="34">
        <v>165.1</v>
      </c>
      <c r="D99" s="21">
        <f t="shared" si="1"/>
        <v>9.525000000000006</v>
      </c>
      <c r="E99" s="20" t="s">
        <v>3</v>
      </c>
      <c r="F99" s="26">
        <v>41</v>
      </c>
      <c r="G99" s="12">
        <v>35932.92574997908</v>
      </c>
      <c r="H99" s="16"/>
    </row>
    <row r="100" spans="1:8" s="9" customFormat="1" ht="12.75" customHeight="1">
      <c r="A100" s="16"/>
      <c r="B100" s="24">
        <v>190</v>
      </c>
      <c r="C100" s="24">
        <v>170</v>
      </c>
      <c r="D100" s="21">
        <f t="shared" si="1"/>
        <v>10</v>
      </c>
      <c r="E100" s="20" t="s">
        <v>3</v>
      </c>
      <c r="F100" s="26">
        <v>44.37</v>
      </c>
      <c r="G100" s="12">
        <v>38545.36320022892</v>
      </c>
      <c r="H100" s="16"/>
    </row>
    <row r="101" spans="1:8" s="9" customFormat="1" ht="12.75" customHeight="1">
      <c r="A101" s="16"/>
      <c r="B101" s="24">
        <v>200</v>
      </c>
      <c r="C101" s="24">
        <v>170</v>
      </c>
      <c r="D101" s="21">
        <f t="shared" si="1"/>
        <v>15</v>
      </c>
      <c r="E101" s="20" t="s">
        <v>3</v>
      </c>
      <c r="F101" s="26">
        <v>68.4</v>
      </c>
      <c r="G101" s="12">
        <v>52457.18816326153</v>
      </c>
      <c r="H101" s="16"/>
    </row>
    <row r="102" spans="1:8" s="9" customFormat="1" ht="12.75" customHeight="1">
      <c r="A102" s="16"/>
      <c r="B102" s="34">
        <v>203.2</v>
      </c>
      <c r="C102" s="34">
        <v>177.8</v>
      </c>
      <c r="D102" s="21">
        <f t="shared" si="1"/>
        <v>12.699999999999989</v>
      </c>
      <c r="E102" s="20" t="s">
        <v>3</v>
      </c>
      <c r="F102" s="26">
        <v>59.63</v>
      </c>
      <c r="G102" s="12">
        <v>48191.133390779076</v>
      </c>
      <c r="H102" s="16"/>
    </row>
    <row r="103" spans="1:8" s="9" customFormat="1" ht="12.75" customHeight="1">
      <c r="A103" s="16"/>
      <c r="B103" s="24">
        <v>200</v>
      </c>
      <c r="C103" s="24">
        <v>180</v>
      </c>
      <c r="D103" s="21">
        <f t="shared" si="1"/>
        <v>10</v>
      </c>
      <c r="E103" s="20" t="s">
        <v>3</v>
      </c>
      <c r="F103" s="26">
        <v>46.83</v>
      </c>
      <c r="G103" s="12">
        <v>40744.89260363078</v>
      </c>
      <c r="H103" s="16"/>
    </row>
    <row r="104" spans="1:8" s="9" customFormat="1" ht="12.75" customHeight="1">
      <c r="A104" s="16"/>
      <c r="B104" s="24">
        <v>205</v>
      </c>
      <c r="C104" s="24">
        <v>180</v>
      </c>
      <c r="D104" s="21">
        <f t="shared" si="1"/>
        <v>12.5</v>
      </c>
      <c r="E104" s="20" t="s">
        <v>3</v>
      </c>
      <c r="F104" s="26">
        <v>59.31</v>
      </c>
      <c r="G104" s="12">
        <v>46424.36338263138</v>
      </c>
      <c r="H104" s="16"/>
    </row>
    <row r="105" spans="1:8" s="9" customFormat="1" ht="12.75" customHeight="1">
      <c r="A105" s="16"/>
      <c r="B105" s="24">
        <v>210</v>
      </c>
      <c r="C105" s="24">
        <v>180</v>
      </c>
      <c r="D105" s="21">
        <f t="shared" si="1"/>
        <v>15</v>
      </c>
      <c r="E105" s="20" t="s">
        <v>3</v>
      </c>
      <c r="F105" s="26">
        <v>72.1</v>
      </c>
      <c r="G105" s="12">
        <v>55291.96071566031</v>
      </c>
      <c r="H105" s="16"/>
    </row>
    <row r="106" spans="1:8" s="9" customFormat="1" ht="12.75" customHeight="1">
      <c r="A106" s="16"/>
      <c r="B106" s="24">
        <v>220</v>
      </c>
      <c r="C106" s="24">
        <v>200</v>
      </c>
      <c r="D106" s="21">
        <f t="shared" si="1"/>
        <v>10</v>
      </c>
      <c r="E106" s="20" t="s">
        <v>3</v>
      </c>
      <c r="F106" s="26">
        <v>51.76</v>
      </c>
      <c r="G106" s="12">
        <v>47464.57403911384</v>
      </c>
      <c r="H106" s="16"/>
    </row>
    <row r="107" spans="1:8" s="9" customFormat="1" ht="12.75" customHeight="1">
      <c r="A107" s="16"/>
      <c r="B107" s="24">
        <v>230</v>
      </c>
      <c r="C107" s="24">
        <v>200</v>
      </c>
      <c r="D107" s="21">
        <f t="shared" si="1"/>
        <v>15</v>
      </c>
      <c r="E107" s="20" t="s">
        <v>3</v>
      </c>
      <c r="F107" s="26">
        <v>79.49</v>
      </c>
      <c r="G107" s="12">
        <v>61537.19492423628</v>
      </c>
      <c r="H107" s="16"/>
    </row>
    <row r="108" spans="1:8" s="9" customFormat="1" ht="12.75" customHeight="1">
      <c r="A108" s="16"/>
      <c r="B108" s="24">
        <v>245</v>
      </c>
      <c r="C108" s="24">
        <v>200</v>
      </c>
      <c r="D108" s="21">
        <f t="shared" si="1"/>
        <v>22.5</v>
      </c>
      <c r="E108" s="20" t="s">
        <v>3</v>
      </c>
      <c r="F108" s="26">
        <v>123.39</v>
      </c>
      <c r="G108" s="12">
        <v>94633.362986976</v>
      </c>
      <c r="H108" s="16"/>
    </row>
    <row r="109" spans="1:8" s="9" customFormat="1" ht="12.75" customHeight="1">
      <c r="A109" s="16"/>
      <c r="B109" s="24">
        <v>250</v>
      </c>
      <c r="C109" s="24">
        <v>220</v>
      </c>
      <c r="D109" s="21">
        <f t="shared" si="1"/>
        <v>15</v>
      </c>
      <c r="E109" s="20" t="s">
        <v>3</v>
      </c>
      <c r="F109" s="26">
        <v>86.88</v>
      </c>
      <c r="G109" s="12">
        <v>77104.62234434219</v>
      </c>
      <c r="H109" s="16"/>
    </row>
    <row r="110" spans="1:8" s="9" customFormat="1" ht="12.75" customHeight="1">
      <c r="A110" s="16"/>
      <c r="B110" s="24">
        <v>280</v>
      </c>
      <c r="C110" s="24">
        <v>250</v>
      </c>
      <c r="D110" s="21">
        <f t="shared" si="1"/>
        <v>15</v>
      </c>
      <c r="E110" s="20" t="s">
        <v>3</v>
      </c>
      <c r="F110" s="26">
        <v>97.98</v>
      </c>
      <c r="G110" s="12">
        <v>90651.18249670154</v>
      </c>
      <c r="H110" s="16"/>
    </row>
    <row r="111" spans="1:8" s="9" customFormat="1" ht="12.75" customHeight="1">
      <c r="A111" s="16"/>
      <c r="B111" s="24">
        <v>300</v>
      </c>
      <c r="C111" s="24">
        <v>250</v>
      </c>
      <c r="D111" s="21">
        <f t="shared" si="1"/>
        <v>25</v>
      </c>
      <c r="E111" s="20" t="s">
        <v>3</v>
      </c>
      <c r="F111" s="26">
        <v>169.46</v>
      </c>
      <c r="G111" s="12">
        <v>130788.62383910398</v>
      </c>
      <c r="H111" s="16"/>
    </row>
    <row r="112" spans="1:8" ht="12.75">
      <c r="A112" s="14"/>
      <c r="B112" s="16"/>
      <c r="C112" s="16"/>
      <c r="D112" s="16"/>
      <c r="E112" s="16"/>
      <c r="F112" s="16"/>
      <c r="G112" s="16"/>
      <c r="H112" s="14"/>
    </row>
    <row r="113" spans="1:8" ht="12.75">
      <c r="A113" s="63" t="str">
        <f>Содержание!B28</f>
        <v>Свердловска обл., г. Еккатеринбург , ул.Декабристов 16/18 лит.З оф 412 </v>
      </c>
      <c r="B113" s="63"/>
      <c r="C113" s="63"/>
      <c r="D113" s="63"/>
      <c r="E113" s="63"/>
      <c r="F113" s="63"/>
      <c r="G113" s="63"/>
      <c r="H113" s="63"/>
    </row>
    <row r="114" spans="1:8" ht="12.75">
      <c r="A114" s="64" t="str">
        <f>Содержание!B29</f>
        <v>сайт : www.sms-ural        e-mail : info@sms-ural.com </v>
      </c>
      <c r="B114" s="64"/>
      <c r="C114" s="64"/>
      <c r="D114" s="64"/>
      <c r="E114" s="64"/>
      <c r="F114" s="64"/>
      <c r="G114" s="64"/>
      <c r="H114" s="64"/>
    </row>
    <row r="115" spans="1:8" ht="12.75">
      <c r="A115" s="59" t="str">
        <f>Содержание!B30</f>
        <v>контактное лицо: Антонинов Михаил Владимирович</v>
      </c>
      <c r="B115" s="59"/>
      <c r="C115" s="59"/>
      <c r="D115" s="59"/>
      <c r="E115" s="59"/>
      <c r="F115" s="59"/>
      <c r="G115" s="59"/>
      <c r="H115" s="59"/>
    </row>
    <row r="116" spans="1:8" ht="12.75">
      <c r="A116" s="60" t="str">
        <f>Содержание!B31</f>
        <v>тел: 8 /343/ 287 55 45</v>
      </c>
      <c r="B116" s="60"/>
      <c r="C116" s="60"/>
      <c r="D116" s="60"/>
      <c r="E116" s="60"/>
      <c r="F116" s="60"/>
      <c r="G116" s="60"/>
      <c r="H116" s="60"/>
    </row>
    <row r="117" spans="1:8" ht="12.75">
      <c r="A117" s="14"/>
      <c r="B117" s="16"/>
      <c r="C117" s="16"/>
      <c r="D117" s="16"/>
      <c r="E117" s="16"/>
      <c r="F117" s="16"/>
      <c r="G117" s="16"/>
      <c r="H117" s="14"/>
    </row>
    <row r="118" spans="1:8" ht="12.75">
      <c r="A118" s="5"/>
      <c r="B118" s="8"/>
      <c r="C118" s="8"/>
      <c r="D118" s="8"/>
      <c r="E118" s="8"/>
      <c r="F118" s="8"/>
      <c r="G118" s="8"/>
      <c r="H118" s="5"/>
    </row>
    <row r="119" spans="1:8" ht="12.75">
      <c r="A119" s="5"/>
      <c r="B119" s="8"/>
      <c r="C119" s="8"/>
      <c r="D119" s="8"/>
      <c r="E119" s="8"/>
      <c r="F119" s="8"/>
      <c r="G119" s="8"/>
      <c r="H119" s="5"/>
    </row>
    <row r="120" spans="1:8" ht="12.75">
      <c r="A120" s="5"/>
      <c r="B120" s="8"/>
      <c r="C120" s="8"/>
      <c r="D120" s="8"/>
      <c r="E120" s="8"/>
      <c r="F120" s="8"/>
      <c r="G120" s="8"/>
      <c r="H120" s="5"/>
    </row>
    <row r="121" spans="1:8" ht="12.75">
      <c r="A121" s="5"/>
      <c r="B121" s="8"/>
      <c r="C121" s="8"/>
      <c r="D121" s="8"/>
      <c r="E121" s="8"/>
      <c r="F121" s="8"/>
      <c r="G121" s="8"/>
      <c r="H121" s="5"/>
    </row>
    <row r="122" spans="1:8" ht="12.75">
      <c r="A122" s="5"/>
      <c r="B122" s="8"/>
      <c r="C122" s="8"/>
      <c r="D122" s="8"/>
      <c r="E122" s="8"/>
      <c r="F122" s="8"/>
      <c r="G122" s="8"/>
      <c r="H122" s="5"/>
    </row>
    <row r="123" spans="1:8" ht="12.75">
      <c r="A123" s="5"/>
      <c r="B123" s="8"/>
      <c r="C123" s="8"/>
      <c r="D123" s="8"/>
      <c r="E123" s="8"/>
      <c r="F123" s="8"/>
      <c r="G123" s="8"/>
      <c r="H123" s="5"/>
    </row>
    <row r="124" spans="1:8" ht="12.75">
      <c r="A124" s="5"/>
      <c r="B124" s="8"/>
      <c r="C124" s="8"/>
      <c r="D124" s="8"/>
      <c r="E124" s="8"/>
      <c r="F124" s="8"/>
      <c r="G124" s="8"/>
      <c r="H124" s="5"/>
    </row>
    <row r="125" spans="1:8" ht="12.75">
      <c r="A125" s="5"/>
      <c r="B125" s="8"/>
      <c r="C125" s="8"/>
      <c r="D125" s="8"/>
      <c r="E125" s="8"/>
      <c r="F125" s="8"/>
      <c r="G125" s="8"/>
      <c r="H125" s="5"/>
    </row>
    <row r="126" spans="1:8" ht="12.75">
      <c r="A126" s="5"/>
      <c r="B126" s="8"/>
      <c r="C126" s="8"/>
      <c r="D126" s="8"/>
      <c r="E126" s="8"/>
      <c r="F126" s="8"/>
      <c r="G126" s="8"/>
      <c r="H126" s="5"/>
    </row>
    <row r="127" spans="1:8" ht="12.75">
      <c r="A127" s="5"/>
      <c r="B127" s="8"/>
      <c r="C127" s="8"/>
      <c r="D127" s="8"/>
      <c r="E127" s="8"/>
      <c r="F127" s="8"/>
      <c r="G127" s="8"/>
      <c r="H127" s="5"/>
    </row>
    <row r="128" spans="1:8" ht="12.75">
      <c r="A128" s="5"/>
      <c r="B128" s="8"/>
      <c r="C128" s="8"/>
      <c r="D128" s="8"/>
      <c r="E128" s="8"/>
      <c r="F128" s="8"/>
      <c r="G128" s="8"/>
      <c r="H128" s="5"/>
    </row>
    <row r="129" spans="1:8" ht="12.75">
      <c r="A129" s="5"/>
      <c r="B129" s="8"/>
      <c r="C129" s="8"/>
      <c r="D129" s="8"/>
      <c r="E129" s="8"/>
      <c r="F129" s="8"/>
      <c r="G129" s="8"/>
      <c r="H129" s="5"/>
    </row>
    <row r="130" spans="1:8" ht="12.75">
      <c r="A130" s="5"/>
      <c r="B130" s="8"/>
      <c r="C130" s="8"/>
      <c r="D130" s="8"/>
      <c r="E130" s="8"/>
      <c r="F130" s="8"/>
      <c r="G130" s="8"/>
      <c r="H130" s="5"/>
    </row>
    <row r="131" spans="1:8" ht="12.75">
      <c r="A131" s="5"/>
      <c r="B131" s="8"/>
      <c r="C131" s="8"/>
      <c r="D131" s="8"/>
      <c r="E131" s="8"/>
      <c r="F131" s="8"/>
      <c r="G131" s="8"/>
      <c r="H131" s="5"/>
    </row>
    <row r="132" spans="1:8" ht="12.75">
      <c r="A132" s="5"/>
      <c r="B132" s="8"/>
      <c r="C132" s="8"/>
      <c r="D132" s="8"/>
      <c r="E132" s="8"/>
      <c r="F132" s="8"/>
      <c r="G132" s="8"/>
      <c r="H132" s="5"/>
    </row>
    <row r="133" spans="1:8" ht="12.75">
      <c r="A133" s="5"/>
      <c r="B133" s="8"/>
      <c r="C133" s="8"/>
      <c r="D133" s="8"/>
      <c r="E133" s="8"/>
      <c r="F133" s="8"/>
      <c r="G133" s="8"/>
      <c r="H133" s="5"/>
    </row>
    <row r="134" spans="1:8" ht="12.75">
      <c r="A134" s="5"/>
      <c r="B134" s="8"/>
      <c r="C134" s="8"/>
      <c r="D134" s="8"/>
      <c r="E134" s="8"/>
      <c r="F134" s="8"/>
      <c r="G134" s="8"/>
      <c r="H134" s="5"/>
    </row>
    <row r="135" spans="1:8" ht="12.75">
      <c r="A135" s="5"/>
      <c r="B135" s="8"/>
      <c r="C135" s="8"/>
      <c r="D135" s="8"/>
      <c r="E135" s="8"/>
      <c r="F135" s="8"/>
      <c r="G135" s="8"/>
      <c r="H135" s="5"/>
    </row>
    <row r="136" spans="1:8" ht="12.75">
      <c r="A136" s="5"/>
      <c r="B136" s="8"/>
      <c r="C136" s="8"/>
      <c r="D136" s="8"/>
      <c r="E136" s="8"/>
      <c r="F136" s="8"/>
      <c r="G136" s="8"/>
      <c r="H136" s="5"/>
    </row>
    <row r="137" spans="1:8" ht="12.75">
      <c r="A137" s="5"/>
      <c r="B137" s="8"/>
      <c r="C137" s="8"/>
      <c r="D137" s="8"/>
      <c r="E137" s="8"/>
      <c r="F137" s="8"/>
      <c r="G137" s="8"/>
      <c r="H137" s="5"/>
    </row>
    <row r="138" spans="1:8" ht="12.75">
      <c r="A138" s="5"/>
      <c r="B138" s="8"/>
      <c r="C138" s="8"/>
      <c r="D138" s="8"/>
      <c r="E138" s="8"/>
      <c r="F138" s="8"/>
      <c r="G138" s="8"/>
      <c r="H138" s="5"/>
    </row>
    <row r="139" spans="1:8" ht="12.75">
      <c r="A139" s="5"/>
      <c r="B139" s="8"/>
      <c r="C139" s="8"/>
      <c r="D139" s="8"/>
      <c r="E139" s="8"/>
      <c r="F139" s="8"/>
      <c r="G139" s="8"/>
      <c r="H139" s="5"/>
    </row>
    <row r="140" spans="1:8" ht="12.75">
      <c r="A140" s="5"/>
      <c r="B140" s="8"/>
      <c r="C140" s="8"/>
      <c r="D140" s="8"/>
      <c r="E140" s="8"/>
      <c r="F140" s="8"/>
      <c r="G140" s="8"/>
      <c r="H140" s="5"/>
    </row>
    <row r="141" spans="1:8" ht="12.75">
      <c r="A141" s="5"/>
      <c r="B141" s="8"/>
      <c r="C141" s="8"/>
      <c r="D141" s="8"/>
      <c r="E141" s="8"/>
      <c r="F141" s="8"/>
      <c r="G141" s="8"/>
      <c r="H141" s="5"/>
    </row>
    <row r="142" spans="1:8" ht="12.75">
      <c r="A142" s="5"/>
      <c r="B142" s="8"/>
      <c r="C142" s="8"/>
      <c r="D142" s="8"/>
      <c r="E142" s="8"/>
      <c r="F142" s="8"/>
      <c r="G142" s="8"/>
      <c r="H142" s="5"/>
    </row>
    <row r="143" spans="1:8" ht="12.75">
      <c r="A143" s="5"/>
      <c r="B143" s="8"/>
      <c r="C143" s="8"/>
      <c r="D143" s="8"/>
      <c r="E143" s="8"/>
      <c r="F143" s="8"/>
      <c r="G143" s="8"/>
      <c r="H143" s="5"/>
    </row>
    <row r="144" spans="1:8" ht="12.75">
      <c r="A144" s="5"/>
      <c r="B144" s="8"/>
      <c r="C144" s="8"/>
      <c r="D144" s="8"/>
      <c r="E144" s="8"/>
      <c r="F144" s="8"/>
      <c r="G144" s="8"/>
      <c r="H144" s="5"/>
    </row>
  </sheetData>
  <sheetProtection/>
  <mergeCells count="10">
    <mergeCell ref="A113:H113"/>
    <mergeCell ref="A114:H114"/>
    <mergeCell ref="A115:H115"/>
    <mergeCell ref="A116:H116"/>
    <mergeCell ref="B6:B7"/>
    <mergeCell ref="C6:C7"/>
    <mergeCell ref="E6:E7"/>
    <mergeCell ref="F6:F7"/>
    <mergeCell ref="G6:G7"/>
    <mergeCell ref="D6:D7"/>
  </mergeCells>
  <hyperlinks>
    <hyperlink ref="H1" location="Содержание!R1C1" display="назад"/>
  </hyperlink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H85"/>
  <sheetViews>
    <sheetView zoomScaleSheetLayoutView="100" zoomScalePageLayoutView="0" workbookViewId="0" topLeftCell="A1">
      <pane xSplit="8" ySplit="7" topLeftCell="I8" activePane="bottomRight" state="frozen"/>
      <selection pane="topLeft" activeCell="J42" sqref="J42"/>
      <selection pane="topRight" activeCell="J42" sqref="J42"/>
      <selection pane="bottomLeft" activeCell="J42" sqref="J42"/>
      <selection pane="bottomRight" activeCell="A72" sqref="A72"/>
    </sheetView>
  </sheetViews>
  <sheetFormatPr defaultColWidth="9.140625" defaultRowHeight="15"/>
  <cols>
    <col min="1" max="1" width="20.7109375" style="37" customWidth="1"/>
    <col min="2" max="7" width="7.7109375" style="39" customWidth="1"/>
    <col min="8" max="8" width="20.7109375" style="37" customWidth="1"/>
    <col min="9" max="16384" width="9.140625" style="37" customWidth="1"/>
  </cols>
  <sheetData>
    <row r="1" spans="1:8" ht="12.75">
      <c r="A1" s="40"/>
      <c r="B1" s="41"/>
      <c r="C1" s="41"/>
      <c r="D1" s="41"/>
      <c r="E1" s="41"/>
      <c r="F1" s="41"/>
      <c r="G1" s="41"/>
      <c r="H1" s="53" t="s">
        <v>23</v>
      </c>
    </row>
    <row r="2" spans="1:8" ht="12.75">
      <c r="A2" s="40"/>
      <c r="B2" s="41"/>
      <c r="C2" s="41"/>
      <c r="D2" s="41"/>
      <c r="E2" s="41"/>
      <c r="F2" s="41"/>
      <c r="G2" s="41"/>
      <c r="H2" s="53"/>
    </row>
    <row r="3" spans="1:8" ht="12.75">
      <c r="A3" s="40"/>
      <c r="B3" s="41"/>
      <c r="C3" s="41"/>
      <c r="D3" s="41"/>
      <c r="E3" s="41"/>
      <c r="F3" s="41"/>
      <c r="G3" s="41"/>
      <c r="H3" s="53"/>
    </row>
    <row r="4" spans="1:8" ht="12.75">
      <c r="A4" s="40"/>
      <c r="B4" s="41"/>
      <c r="C4" s="41"/>
      <c r="D4" s="41"/>
      <c r="E4" s="41"/>
      <c r="F4" s="41"/>
      <c r="G4" s="41"/>
      <c r="H4" s="53"/>
    </row>
    <row r="5" spans="1:8" ht="12.75">
      <c r="A5" s="40"/>
      <c r="B5" s="41"/>
      <c r="C5" s="41"/>
      <c r="D5" s="41"/>
      <c r="E5" s="41"/>
      <c r="F5" s="41"/>
      <c r="G5" s="41"/>
      <c r="H5" s="40"/>
    </row>
    <row r="6" spans="1:8" ht="12.75">
      <c r="A6" s="40"/>
      <c r="B6" s="78" t="s">
        <v>8</v>
      </c>
      <c r="C6" s="78" t="s">
        <v>7</v>
      </c>
      <c r="D6" s="78" t="s">
        <v>14</v>
      </c>
      <c r="E6" s="78"/>
      <c r="F6" s="78" t="s">
        <v>10</v>
      </c>
      <c r="G6" s="78" t="s">
        <v>11</v>
      </c>
      <c r="H6" s="40"/>
    </row>
    <row r="7" spans="1:8" ht="12.75">
      <c r="A7" s="40"/>
      <c r="B7" s="79"/>
      <c r="C7" s="79"/>
      <c r="D7" s="42" t="s">
        <v>1</v>
      </c>
      <c r="E7" s="42" t="s">
        <v>2</v>
      </c>
      <c r="F7" s="79"/>
      <c r="G7" s="79"/>
      <c r="H7" s="40"/>
    </row>
    <row r="8" spans="1:8" s="39" customFormat="1" ht="12.75" customHeight="1">
      <c r="A8" s="41"/>
      <c r="B8" s="24">
        <v>50</v>
      </c>
      <c r="C8" s="24">
        <v>40</v>
      </c>
      <c r="D8" s="22" t="s">
        <v>13</v>
      </c>
      <c r="E8" s="22" t="s">
        <v>3</v>
      </c>
      <c r="F8" s="26">
        <v>5.55</v>
      </c>
      <c r="G8" s="12">
        <v>6753.428727773537</v>
      </c>
      <c r="H8" s="41"/>
    </row>
    <row r="9" spans="1:8" s="39" customFormat="1" ht="12.75" customHeight="1">
      <c r="A9" s="41"/>
      <c r="B9" s="24">
        <v>55</v>
      </c>
      <c r="C9" s="24">
        <v>45</v>
      </c>
      <c r="D9" s="22" t="s">
        <v>13</v>
      </c>
      <c r="E9" s="22" t="s">
        <v>3</v>
      </c>
      <c r="F9" s="26">
        <v>6.16</v>
      </c>
      <c r="G9" s="12">
        <v>7495.869158163691</v>
      </c>
      <c r="H9" s="41"/>
    </row>
    <row r="10" spans="1:8" s="39" customFormat="1" ht="12.75" customHeight="1">
      <c r="A10" s="41"/>
      <c r="B10" s="24">
        <v>55</v>
      </c>
      <c r="C10" s="24">
        <v>40</v>
      </c>
      <c r="D10" s="22" t="s">
        <v>13</v>
      </c>
      <c r="E10" s="22" t="s">
        <v>3</v>
      </c>
      <c r="F10" s="26">
        <v>8.78</v>
      </c>
      <c r="G10" s="12">
        <v>8645.26223088</v>
      </c>
      <c r="H10" s="41"/>
    </row>
    <row r="11" spans="1:8" s="39" customFormat="1" ht="12.75" customHeight="1">
      <c r="A11" s="41"/>
      <c r="B11" s="24">
        <v>60</v>
      </c>
      <c r="C11" s="24">
        <v>50</v>
      </c>
      <c r="D11" s="22" t="s">
        <v>13</v>
      </c>
      <c r="E11" s="22" t="s">
        <v>3</v>
      </c>
      <c r="F11" s="26">
        <v>6.78</v>
      </c>
      <c r="G11" s="12">
        <v>8250.220397597539</v>
      </c>
      <c r="H11" s="41"/>
    </row>
    <row r="12" spans="1:8" s="39" customFormat="1" ht="12.75" customHeight="1">
      <c r="A12" s="41"/>
      <c r="B12" s="24">
        <v>60</v>
      </c>
      <c r="C12" s="24">
        <v>45</v>
      </c>
      <c r="D12" s="22" t="s">
        <v>13</v>
      </c>
      <c r="E12" s="22" t="s">
        <v>3</v>
      </c>
      <c r="F12" s="26">
        <v>9.71</v>
      </c>
      <c r="G12" s="12">
        <v>9560.409392403692</v>
      </c>
      <c r="H12" s="41"/>
    </row>
    <row r="13" spans="1:8" s="39" customFormat="1" ht="12.75" customHeight="1">
      <c r="A13" s="41"/>
      <c r="B13" s="24">
        <v>60</v>
      </c>
      <c r="C13" s="24">
        <v>40</v>
      </c>
      <c r="D13" s="22" t="s">
        <v>13</v>
      </c>
      <c r="E13" s="22" t="s">
        <v>3</v>
      </c>
      <c r="F13" s="26">
        <v>12.32</v>
      </c>
      <c r="G13" s="12">
        <v>11497.900996844312</v>
      </c>
      <c r="H13" s="41"/>
    </row>
    <row r="14" spans="1:8" s="39" customFormat="1" ht="12.75" customHeight="1">
      <c r="A14" s="41"/>
      <c r="B14" s="24">
        <v>65</v>
      </c>
      <c r="C14" s="24">
        <v>45</v>
      </c>
      <c r="D14" s="22" t="s">
        <v>13</v>
      </c>
      <c r="E14" s="22" t="s">
        <v>3</v>
      </c>
      <c r="F14" s="26">
        <v>13.56</v>
      </c>
      <c r="G14" s="12">
        <v>12655.234608923078</v>
      </c>
      <c r="H14" s="41"/>
    </row>
    <row r="15" spans="1:8" s="39" customFormat="1" ht="12.75" customHeight="1">
      <c r="A15" s="41"/>
      <c r="B15" s="24">
        <v>65</v>
      </c>
      <c r="C15" s="24">
        <v>50</v>
      </c>
      <c r="D15" s="22" t="s">
        <v>13</v>
      </c>
      <c r="E15" s="22" t="s">
        <v>3</v>
      </c>
      <c r="F15" s="26">
        <v>10.63</v>
      </c>
      <c r="G15" s="12">
        <v>10465.630879724307</v>
      </c>
      <c r="H15" s="41"/>
    </row>
    <row r="16" spans="1:8" s="39" customFormat="1" ht="12.75" customHeight="1">
      <c r="A16" s="41"/>
      <c r="B16" s="24">
        <v>65</v>
      </c>
      <c r="C16" s="24">
        <v>55</v>
      </c>
      <c r="D16" s="22" t="s">
        <v>13</v>
      </c>
      <c r="E16" s="22" t="s">
        <v>3</v>
      </c>
      <c r="F16" s="26">
        <v>7.39</v>
      </c>
      <c r="G16" s="12">
        <v>8992.66082798769</v>
      </c>
      <c r="H16" s="41"/>
    </row>
    <row r="17" spans="1:8" s="39" customFormat="1" ht="12.75" customHeight="1">
      <c r="A17" s="41"/>
      <c r="B17" s="24">
        <v>70</v>
      </c>
      <c r="C17" s="24">
        <v>60</v>
      </c>
      <c r="D17" s="22" t="s">
        <v>13</v>
      </c>
      <c r="E17" s="22" t="s">
        <v>3</v>
      </c>
      <c r="F17" s="26">
        <v>8.01</v>
      </c>
      <c r="G17" s="12">
        <v>9747.012067421538</v>
      </c>
      <c r="H17" s="41"/>
    </row>
    <row r="18" spans="1:8" s="39" customFormat="1" ht="12.75" customHeight="1">
      <c r="A18" s="41"/>
      <c r="B18" s="24">
        <v>70</v>
      </c>
      <c r="C18" s="24">
        <v>55</v>
      </c>
      <c r="D18" s="22" t="s">
        <v>13</v>
      </c>
      <c r="E18" s="22" t="s">
        <v>3</v>
      </c>
      <c r="F18" s="26">
        <v>11.55</v>
      </c>
      <c r="G18" s="12">
        <v>11372.83750188554</v>
      </c>
      <c r="H18" s="41"/>
    </row>
    <row r="19" spans="1:8" s="39" customFormat="1" ht="12.75" customHeight="1">
      <c r="A19" s="41"/>
      <c r="B19" s="24">
        <v>70</v>
      </c>
      <c r="C19" s="24">
        <v>50</v>
      </c>
      <c r="D19" s="22" t="s">
        <v>13</v>
      </c>
      <c r="E19" s="22" t="s">
        <v>3</v>
      </c>
      <c r="F19" s="26">
        <v>14.79</v>
      </c>
      <c r="G19" s="12">
        <v>13802.642546798772</v>
      </c>
      <c r="H19" s="41"/>
    </row>
    <row r="20" spans="1:8" s="39" customFormat="1" ht="12.75" customHeight="1">
      <c r="A20" s="41"/>
      <c r="B20" s="24">
        <v>80</v>
      </c>
      <c r="C20" s="24">
        <v>70</v>
      </c>
      <c r="D20" s="22" t="s">
        <v>13</v>
      </c>
      <c r="E20" s="22" t="s">
        <v>3</v>
      </c>
      <c r="F20" s="26">
        <v>9.24</v>
      </c>
      <c r="G20" s="12">
        <v>11243.80373724554</v>
      </c>
      <c r="H20" s="41"/>
    </row>
    <row r="21" spans="1:8" s="39" customFormat="1" ht="12.75" customHeight="1">
      <c r="A21" s="41"/>
      <c r="B21" s="24">
        <v>80</v>
      </c>
      <c r="C21" s="24">
        <v>65</v>
      </c>
      <c r="D21" s="22" t="s">
        <v>13</v>
      </c>
      <c r="E21" s="22" t="s">
        <v>3</v>
      </c>
      <c r="F21" s="26">
        <v>13.4</v>
      </c>
      <c r="G21" s="12">
        <v>13193.206150729846</v>
      </c>
      <c r="H21" s="41"/>
    </row>
    <row r="22" spans="1:8" s="39" customFormat="1" ht="12.75" customHeight="1">
      <c r="A22" s="41"/>
      <c r="B22" s="24">
        <v>80</v>
      </c>
      <c r="C22" s="24">
        <v>60</v>
      </c>
      <c r="D22" s="22" t="s">
        <v>13</v>
      </c>
      <c r="E22" s="22" t="s">
        <v>3</v>
      </c>
      <c r="F22" s="26">
        <v>17.25</v>
      </c>
      <c r="G22" s="12">
        <v>16099.443557390765</v>
      </c>
      <c r="H22" s="41"/>
    </row>
    <row r="23" spans="1:8" s="39" customFormat="1" ht="12.75" customHeight="1">
      <c r="A23" s="41"/>
      <c r="B23" s="24">
        <v>85</v>
      </c>
      <c r="C23" s="24">
        <v>75</v>
      </c>
      <c r="D23" s="22" t="s">
        <v>13</v>
      </c>
      <c r="E23" s="22" t="s">
        <v>3</v>
      </c>
      <c r="F23" s="26">
        <v>9.86</v>
      </c>
      <c r="G23" s="12">
        <v>12000.140111519999</v>
      </c>
      <c r="H23" s="41"/>
    </row>
    <row r="24" spans="1:8" s="39" customFormat="1" ht="12.75" customHeight="1">
      <c r="A24" s="41"/>
      <c r="B24" s="24">
        <v>85</v>
      </c>
      <c r="C24" s="24">
        <v>70</v>
      </c>
      <c r="D24" s="22" t="s">
        <v>13</v>
      </c>
      <c r="E24" s="22" t="s">
        <v>3</v>
      </c>
      <c r="F24" s="26">
        <v>14.33</v>
      </c>
      <c r="G24" s="12">
        <v>14110.338447094155</v>
      </c>
      <c r="H24" s="41"/>
    </row>
    <row r="25" spans="1:8" s="39" customFormat="1" ht="12.75" customHeight="1">
      <c r="A25" s="41"/>
      <c r="B25" s="24">
        <v>85</v>
      </c>
      <c r="C25" s="24">
        <v>65</v>
      </c>
      <c r="D25" s="22" t="s">
        <v>13</v>
      </c>
      <c r="E25" s="22" t="s">
        <v>3</v>
      </c>
      <c r="F25" s="26">
        <v>18.49</v>
      </c>
      <c r="G25" s="12">
        <v>17256.777169469537</v>
      </c>
      <c r="H25" s="41"/>
    </row>
    <row r="26" spans="1:8" s="39" customFormat="1" ht="12.75" customHeight="1">
      <c r="A26" s="41"/>
      <c r="B26" s="24">
        <v>90</v>
      </c>
      <c r="C26" s="24">
        <v>80</v>
      </c>
      <c r="D26" s="22" t="s">
        <v>13</v>
      </c>
      <c r="E26" s="22" t="s">
        <v>3</v>
      </c>
      <c r="F26" s="26">
        <v>10.48</v>
      </c>
      <c r="G26" s="12">
        <v>12754.491350953846</v>
      </c>
      <c r="H26" s="41"/>
    </row>
    <row r="27" spans="1:8" s="39" customFormat="1" ht="12.75" customHeight="1">
      <c r="A27" s="41"/>
      <c r="B27" s="24">
        <v>90</v>
      </c>
      <c r="C27" s="24">
        <v>75</v>
      </c>
      <c r="D27" s="22" t="s">
        <v>13</v>
      </c>
      <c r="E27" s="22" t="s">
        <v>3</v>
      </c>
      <c r="F27" s="26">
        <v>15.25</v>
      </c>
      <c r="G27" s="12">
        <v>15015.559934414776</v>
      </c>
      <c r="H27" s="41"/>
    </row>
    <row r="28" spans="1:8" s="39" customFormat="1" ht="12.75" customHeight="1">
      <c r="A28" s="41"/>
      <c r="B28" s="24">
        <v>90</v>
      </c>
      <c r="C28" s="24">
        <v>70</v>
      </c>
      <c r="D28" s="22" t="s">
        <v>13</v>
      </c>
      <c r="E28" s="22" t="s">
        <v>3</v>
      </c>
      <c r="F28" s="26">
        <v>19.72</v>
      </c>
      <c r="G28" s="12">
        <v>18404.185107345227</v>
      </c>
      <c r="H28" s="41"/>
    </row>
    <row r="29" spans="1:8" s="39" customFormat="1" ht="12.75" customHeight="1">
      <c r="A29" s="41"/>
      <c r="B29" s="24">
        <v>100</v>
      </c>
      <c r="C29" s="24">
        <v>90</v>
      </c>
      <c r="D29" s="22" t="s">
        <v>13</v>
      </c>
      <c r="E29" s="22" t="s">
        <v>3</v>
      </c>
      <c r="F29" s="26">
        <v>11.71</v>
      </c>
      <c r="G29" s="12">
        <v>14251.283020777846</v>
      </c>
      <c r="H29" s="41"/>
    </row>
    <row r="30" spans="1:8" s="39" customFormat="1" ht="12.75" customHeight="1">
      <c r="A30" s="41"/>
      <c r="B30" s="24">
        <v>100</v>
      </c>
      <c r="C30" s="24">
        <v>85</v>
      </c>
      <c r="D30" s="22" t="s">
        <v>13</v>
      </c>
      <c r="E30" s="22" t="s">
        <v>3</v>
      </c>
      <c r="F30" s="26">
        <v>17.1</v>
      </c>
      <c r="G30" s="12">
        <v>16835.92858325908</v>
      </c>
      <c r="H30" s="41"/>
    </row>
    <row r="31" spans="1:8" s="39" customFormat="1" ht="12.75" customHeight="1">
      <c r="A31" s="41"/>
      <c r="B31" s="24">
        <v>100</v>
      </c>
      <c r="C31" s="24">
        <v>80</v>
      </c>
      <c r="D31" s="22" t="s">
        <v>13</v>
      </c>
      <c r="E31" s="22" t="s">
        <v>3</v>
      </c>
      <c r="F31" s="26">
        <v>22.18</v>
      </c>
      <c r="G31" s="12">
        <v>20699.00098309661</v>
      </c>
      <c r="H31" s="41"/>
    </row>
    <row r="32" spans="1:8" s="39" customFormat="1" ht="12.75" customHeight="1">
      <c r="A32" s="41"/>
      <c r="B32" s="24">
        <v>110</v>
      </c>
      <c r="C32" s="24">
        <v>100</v>
      </c>
      <c r="D32" s="22" t="s">
        <v>13</v>
      </c>
      <c r="E32" s="22" t="s">
        <v>3</v>
      </c>
      <c r="F32" s="26">
        <v>12.94</v>
      </c>
      <c r="G32" s="12">
        <v>16744.612380590766</v>
      </c>
      <c r="H32" s="41"/>
    </row>
    <row r="33" spans="1:8" s="39" customFormat="1" ht="12.75" customHeight="1">
      <c r="A33" s="41"/>
      <c r="B33" s="24">
        <v>110</v>
      </c>
      <c r="C33" s="24">
        <v>95</v>
      </c>
      <c r="D33" s="22" t="s">
        <v>13</v>
      </c>
      <c r="E33" s="22" t="s">
        <v>3</v>
      </c>
      <c r="F33" s="26">
        <v>18.95</v>
      </c>
      <c r="G33" s="12">
        <v>21576.430582648612</v>
      </c>
      <c r="H33" s="41"/>
    </row>
    <row r="34" spans="1:8" s="39" customFormat="1" ht="12.75" customHeight="1">
      <c r="A34" s="41"/>
      <c r="B34" s="24">
        <v>110</v>
      </c>
      <c r="C34" s="24">
        <v>90</v>
      </c>
      <c r="D34" s="22" t="s">
        <v>13</v>
      </c>
      <c r="E34" s="22" t="s">
        <v>3</v>
      </c>
      <c r="F34" s="26">
        <v>24.65</v>
      </c>
      <c r="G34" s="12">
        <v>25534.789454835693</v>
      </c>
      <c r="H34" s="41"/>
    </row>
    <row r="35" spans="1:8" s="39" customFormat="1" ht="12.75" customHeight="1">
      <c r="A35" s="41"/>
      <c r="B35" s="24">
        <v>120</v>
      </c>
      <c r="C35" s="24">
        <v>110</v>
      </c>
      <c r="D35" s="22" t="s">
        <v>13</v>
      </c>
      <c r="E35" s="22" t="s">
        <v>3</v>
      </c>
      <c r="F35" s="26">
        <v>14.17</v>
      </c>
      <c r="G35" s="12">
        <v>18338.675657604927</v>
      </c>
      <c r="H35" s="41"/>
    </row>
    <row r="36" spans="1:8" s="39" customFormat="1" ht="12.75" customHeight="1">
      <c r="A36" s="41"/>
      <c r="B36" s="24">
        <v>120</v>
      </c>
      <c r="C36" s="24">
        <v>105</v>
      </c>
      <c r="D36" s="22" t="s">
        <v>13</v>
      </c>
      <c r="E36" s="22" t="s">
        <v>3</v>
      </c>
      <c r="F36" s="26">
        <v>20.8</v>
      </c>
      <c r="G36" s="12">
        <v>23680.67351370093</v>
      </c>
      <c r="H36" s="41"/>
    </row>
    <row r="37" spans="1:8" s="39" customFormat="1" ht="12.75" customHeight="1">
      <c r="A37" s="41"/>
      <c r="B37" s="24">
        <v>120</v>
      </c>
      <c r="C37" s="24">
        <v>100</v>
      </c>
      <c r="D37" s="22" t="s">
        <v>13</v>
      </c>
      <c r="E37" s="22" t="s">
        <v>3</v>
      </c>
      <c r="F37" s="26">
        <v>27.11</v>
      </c>
      <c r="G37" s="12">
        <v>28087.67285986707</v>
      </c>
      <c r="H37" s="41"/>
    </row>
    <row r="38" spans="1:8" s="39" customFormat="1" ht="12.75" customHeight="1">
      <c r="A38" s="41"/>
      <c r="B38" s="24">
        <v>125</v>
      </c>
      <c r="C38" s="24">
        <v>115</v>
      </c>
      <c r="D38" s="22" t="s">
        <v>13</v>
      </c>
      <c r="E38" s="22" t="s">
        <v>3</v>
      </c>
      <c r="F38" s="26">
        <v>14.79</v>
      </c>
      <c r="G38" s="12">
        <v>19136.69986353231</v>
      </c>
      <c r="H38" s="41"/>
    </row>
    <row r="39" spans="1:8" s="39" customFormat="1" ht="12.75" customHeight="1">
      <c r="A39" s="41"/>
      <c r="B39" s="24">
        <v>125</v>
      </c>
      <c r="C39" s="24">
        <v>110</v>
      </c>
      <c r="D39" s="22" t="s">
        <v>13</v>
      </c>
      <c r="E39" s="22" t="s">
        <v>3</v>
      </c>
      <c r="F39" s="26">
        <v>21.72</v>
      </c>
      <c r="G39" s="12">
        <v>24732.794979227074</v>
      </c>
      <c r="H39" s="41"/>
    </row>
    <row r="40" spans="1:8" s="39" customFormat="1" ht="12.75" customHeight="1">
      <c r="A40" s="41"/>
      <c r="B40" s="24">
        <v>125</v>
      </c>
      <c r="C40" s="24">
        <v>105</v>
      </c>
      <c r="D40" s="22" t="s">
        <v>13</v>
      </c>
      <c r="E40" s="22" t="s">
        <v>3</v>
      </c>
      <c r="F40" s="26">
        <v>28.35</v>
      </c>
      <c r="G40" s="12">
        <v>29364.114562382765</v>
      </c>
      <c r="H40" s="41"/>
    </row>
    <row r="41" spans="1:8" s="39" customFormat="1" ht="12.75" customHeight="1">
      <c r="A41" s="41"/>
      <c r="B41" s="24">
        <v>130</v>
      </c>
      <c r="C41" s="24">
        <v>115</v>
      </c>
      <c r="D41" s="22" t="s">
        <v>13</v>
      </c>
      <c r="E41" s="22" t="s">
        <v>3</v>
      </c>
      <c r="F41" s="26">
        <v>22.65</v>
      </c>
      <c r="G41" s="12">
        <v>25784.91644475323</v>
      </c>
      <c r="H41" s="41"/>
    </row>
    <row r="42" spans="1:8" s="39" customFormat="1" ht="12.75" customHeight="1">
      <c r="A42" s="41"/>
      <c r="B42" s="24">
        <v>130</v>
      </c>
      <c r="C42" s="24">
        <v>110</v>
      </c>
      <c r="D42" s="22" t="s">
        <v>13</v>
      </c>
      <c r="E42" s="22" t="s">
        <v>3</v>
      </c>
      <c r="F42" s="26">
        <v>29.58</v>
      </c>
      <c r="G42" s="12">
        <v>30640.556264898463</v>
      </c>
      <c r="H42" s="41"/>
    </row>
    <row r="43" spans="1:8" s="39" customFormat="1" ht="12.75" customHeight="1">
      <c r="A43" s="41"/>
      <c r="B43" s="24">
        <v>130</v>
      </c>
      <c r="C43" s="24">
        <v>100</v>
      </c>
      <c r="D43" s="22" t="s">
        <v>13</v>
      </c>
      <c r="E43" s="22" t="s">
        <v>3</v>
      </c>
      <c r="F43" s="26">
        <v>42.52</v>
      </c>
      <c r="G43" s="12">
        <v>41864.50865373785</v>
      </c>
      <c r="H43" s="41"/>
    </row>
    <row r="44" spans="1:8" s="39" customFormat="1" ht="12.75" customHeight="1">
      <c r="A44" s="41"/>
      <c r="B44" s="24">
        <v>140</v>
      </c>
      <c r="C44" s="24">
        <v>125</v>
      </c>
      <c r="D44" s="22" t="s">
        <v>13</v>
      </c>
      <c r="E44" s="22" t="s">
        <v>3</v>
      </c>
      <c r="F44" s="26">
        <v>24.49</v>
      </c>
      <c r="G44" s="12">
        <v>27891.14451064615</v>
      </c>
      <c r="H44" s="41"/>
    </row>
    <row r="45" spans="1:8" s="39" customFormat="1" ht="12.75" customHeight="1">
      <c r="A45" s="41"/>
      <c r="B45" s="24">
        <v>140</v>
      </c>
      <c r="C45" s="24">
        <v>120</v>
      </c>
      <c r="D45" s="22" t="s">
        <v>13</v>
      </c>
      <c r="E45" s="22" t="s">
        <v>3</v>
      </c>
      <c r="F45" s="26">
        <v>32.04</v>
      </c>
      <c r="G45" s="12">
        <v>33195.42480477046</v>
      </c>
      <c r="H45" s="41"/>
    </row>
    <row r="46" spans="1:8" s="39" customFormat="1" ht="12.75" customHeight="1">
      <c r="A46" s="41"/>
      <c r="B46" s="24">
        <v>140</v>
      </c>
      <c r="C46" s="24">
        <v>115</v>
      </c>
      <c r="D46" s="22" t="s">
        <v>13</v>
      </c>
      <c r="E46" s="22" t="s">
        <v>3</v>
      </c>
      <c r="F46" s="26">
        <v>39.28</v>
      </c>
      <c r="G46" s="12">
        <v>38678.367234550155</v>
      </c>
      <c r="H46" s="41"/>
    </row>
    <row r="47" spans="1:8" s="39" customFormat="1" ht="12.75" customHeight="1">
      <c r="A47" s="41"/>
      <c r="B47" s="24">
        <v>140</v>
      </c>
      <c r="C47" s="24">
        <v>110</v>
      </c>
      <c r="D47" s="22" t="s">
        <v>13</v>
      </c>
      <c r="E47" s="22" t="s">
        <v>3</v>
      </c>
      <c r="F47" s="26">
        <v>46.22</v>
      </c>
      <c r="G47" s="12">
        <v>45503.26081658584</v>
      </c>
      <c r="H47" s="41"/>
    </row>
    <row r="48" spans="1:8" s="39" customFormat="1" ht="12.75" customHeight="1">
      <c r="A48" s="41"/>
      <c r="B48" s="24">
        <v>150</v>
      </c>
      <c r="C48" s="24">
        <v>130</v>
      </c>
      <c r="D48" s="22" t="s">
        <v>13</v>
      </c>
      <c r="E48" s="22" t="s">
        <v>3</v>
      </c>
      <c r="F48" s="26">
        <v>34.51</v>
      </c>
      <c r="G48" s="12">
        <v>39291.77390030031</v>
      </c>
      <c r="H48" s="41"/>
    </row>
    <row r="49" spans="1:8" s="39" customFormat="1" ht="12.75" customHeight="1">
      <c r="A49" s="41"/>
      <c r="B49" s="24">
        <v>150</v>
      </c>
      <c r="C49" s="24">
        <v>125</v>
      </c>
      <c r="D49" s="22" t="s">
        <v>13</v>
      </c>
      <c r="E49" s="22" t="s">
        <v>3</v>
      </c>
      <c r="F49" s="26">
        <v>42.36</v>
      </c>
      <c r="G49" s="12">
        <v>44975.21494898216</v>
      </c>
      <c r="H49" s="41"/>
    </row>
    <row r="50" spans="1:8" s="39" customFormat="1" ht="12.75" customHeight="1">
      <c r="A50" s="41"/>
      <c r="B50" s="24">
        <v>150</v>
      </c>
      <c r="C50" s="24">
        <v>120</v>
      </c>
      <c r="D50" s="22" t="s">
        <v>13</v>
      </c>
      <c r="E50" s="22" t="s">
        <v>3</v>
      </c>
      <c r="F50" s="26">
        <v>49.91</v>
      </c>
      <c r="G50" s="12">
        <v>52989.20430054648</v>
      </c>
      <c r="H50" s="41"/>
    </row>
    <row r="51" spans="1:8" s="39" customFormat="1" ht="12.75" customHeight="1">
      <c r="A51" s="41"/>
      <c r="B51" s="24">
        <v>160</v>
      </c>
      <c r="C51" s="24">
        <v>140</v>
      </c>
      <c r="D51" s="22" t="s">
        <v>13</v>
      </c>
      <c r="E51" s="22" t="s">
        <v>3</v>
      </c>
      <c r="F51" s="26">
        <v>36.97</v>
      </c>
      <c r="G51" s="12">
        <v>42098.75456493047</v>
      </c>
      <c r="H51" s="41"/>
    </row>
    <row r="52" spans="1:8" s="39" customFormat="1" ht="12.75" customHeight="1">
      <c r="A52" s="41"/>
      <c r="B52" s="24">
        <v>160</v>
      </c>
      <c r="C52" s="24">
        <v>135</v>
      </c>
      <c r="D52" s="22" t="s">
        <v>13</v>
      </c>
      <c r="E52" s="22" t="s">
        <v>3</v>
      </c>
      <c r="F52" s="26">
        <v>45.44</v>
      </c>
      <c r="G52" s="12">
        <v>48246.7171663163</v>
      </c>
      <c r="H52" s="41"/>
    </row>
    <row r="53" spans="1:8" s="39" customFormat="1" ht="12.75" customHeight="1">
      <c r="A53" s="41"/>
      <c r="B53" s="24">
        <v>160</v>
      </c>
      <c r="C53" s="24">
        <v>130</v>
      </c>
      <c r="D53" s="22" t="s">
        <v>13</v>
      </c>
      <c r="E53" s="22" t="s">
        <v>3</v>
      </c>
      <c r="F53" s="26">
        <v>53.61</v>
      </c>
      <c r="G53" s="12">
        <v>56913.81588044307</v>
      </c>
      <c r="H53" s="41"/>
    </row>
    <row r="54" spans="1:8" s="39" customFormat="1" ht="12.75" customHeight="1">
      <c r="A54" s="41"/>
      <c r="B54" s="35">
        <v>160</v>
      </c>
      <c r="C54" s="35">
        <v>120</v>
      </c>
      <c r="D54" s="22" t="s">
        <v>13</v>
      </c>
      <c r="E54" s="22" t="s">
        <v>3</v>
      </c>
      <c r="F54" s="26">
        <v>69.01</v>
      </c>
      <c r="G54" s="12">
        <v>73267.35669743261</v>
      </c>
      <c r="H54" s="41"/>
    </row>
    <row r="55" spans="1:8" s="39" customFormat="1" ht="12.75" customHeight="1">
      <c r="A55" s="41"/>
      <c r="B55" s="24">
        <v>170</v>
      </c>
      <c r="C55" s="24">
        <v>150</v>
      </c>
      <c r="D55" s="22" t="s">
        <v>13</v>
      </c>
      <c r="E55" s="22" t="s">
        <v>3</v>
      </c>
      <c r="F55" s="26">
        <v>39.44</v>
      </c>
      <c r="G55" s="12">
        <v>44905.73522956061</v>
      </c>
      <c r="H55" s="41"/>
    </row>
    <row r="56" spans="1:8" s="39" customFormat="1" ht="12.75" customHeight="1">
      <c r="A56" s="41"/>
      <c r="B56" s="24">
        <v>170</v>
      </c>
      <c r="C56" s="24">
        <v>140</v>
      </c>
      <c r="D56" s="22" t="s">
        <v>13</v>
      </c>
      <c r="E56" s="22" t="s">
        <v>3</v>
      </c>
      <c r="F56" s="26">
        <v>57.31</v>
      </c>
      <c r="G56" s="12">
        <v>60838.4274603397</v>
      </c>
      <c r="H56" s="41"/>
    </row>
    <row r="57" spans="1:8" s="39" customFormat="1" ht="12.75" customHeight="1">
      <c r="A57" s="41"/>
      <c r="B57" s="35">
        <v>170</v>
      </c>
      <c r="C57" s="35">
        <v>130</v>
      </c>
      <c r="D57" s="22" t="s">
        <v>13</v>
      </c>
      <c r="E57" s="22" t="s">
        <v>3</v>
      </c>
      <c r="F57" s="26">
        <v>73.94</v>
      </c>
      <c r="G57" s="12">
        <v>78502.15727213539</v>
      </c>
      <c r="H57" s="41"/>
    </row>
    <row r="58" spans="1:8" s="39" customFormat="1" ht="12.75" customHeight="1">
      <c r="A58" s="41"/>
      <c r="B58" s="24">
        <v>180</v>
      </c>
      <c r="C58" s="24">
        <v>160</v>
      </c>
      <c r="D58" s="22" t="s">
        <v>13</v>
      </c>
      <c r="E58" s="22" t="s">
        <v>3</v>
      </c>
      <c r="F58" s="26">
        <v>41.9</v>
      </c>
      <c r="G58" s="12">
        <v>47710.73075935015</v>
      </c>
      <c r="H58" s="41"/>
    </row>
    <row r="59" spans="1:8" s="39" customFormat="1" ht="12.75" customHeight="1">
      <c r="A59" s="41"/>
      <c r="B59" s="24">
        <v>180</v>
      </c>
      <c r="C59" s="24">
        <v>150</v>
      </c>
      <c r="D59" s="22" t="s">
        <v>13</v>
      </c>
      <c r="E59" s="22" t="s">
        <v>3</v>
      </c>
      <c r="F59" s="26">
        <v>61</v>
      </c>
      <c r="G59" s="12">
        <v>64763.03904023632</v>
      </c>
      <c r="H59" s="41"/>
    </row>
    <row r="60" spans="1:8" s="39" customFormat="1" ht="12.75" customHeight="1">
      <c r="A60" s="41"/>
      <c r="B60" s="35">
        <v>180</v>
      </c>
      <c r="C60" s="35">
        <v>140</v>
      </c>
      <c r="D60" s="22" t="s">
        <v>13</v>
      </c>
      <c r="E60" s="22" t="s">
        <v>3</v>
      </c>
      <c r="F60" s="26">
        <v>78.87</v>
      </c>
      <c r="G60" s="12">
        <v>83734.97271199753</v>
      </c>
      <c r="H60" s="41"/>
    </row>
    <row r="61" spans="1:8" s="39" customFormat="1" ht="12.75" customHeight="1">
      <c r="A61" s="41"/>
      <c r="B61" s="24">
        <v>190</v>
      </c>
      <c r="C61" s="24">
        <v>170</v>
      </c>
      <c r="D61" s="22" t="s">
        <v>13</v>
      </c>
      <c r="E61" s="22" t="s">
        <v>3</v>
      </c>
      <c r="F61" s="26">
        <v>44.37</v>
      </c>
      <c r="G61" s="12">
        <v>50517.7114239803</v>
      </c>
      <c r="H61" s="41"/>
    </row>
    <row r="62" spans="1:8" s="39" customFormat="1" ht="12.75" customHeight="1">
      <c r="A62" s="41"/>
      <c r="B62" s="24">
        <v>190</v>
      </c>
      <c r="C62" s="24">
        <v>160</v>
      </c>
      <c r="D62" s="22" t="s">
        <v>13</v>
      </c>
      <c r="E62" s="22" t="s">
        <v>3</v>
      </c>
      <c r="F62" s="26">
        <v>64.7</v>
      </c>
      <c r="G62" s="12">
        <v>68689.63575497351</v>
      </c>
      <c r="H62" s="41"/>
    </row>
    <row r="63" spans="1:8" s="39" customFormat="1" ht="12.75" customHeight="1">
      <c r="A63" s="41"/>
      <c r="B63" s="35">
        <v>190</v>
      </c>
      <c r="C63" s="35">
        <v>150</v>
      </c>
      <c r="D63" s="22" t="s">
        <v>13</v>
      </c>
      <c r="E63" s="22" t="s">
        <v>3</v>
      </c>
      <c r="F63" s="26">
        <v>83.8</v>
      </c>
      <c r="G63" s="12">
        <v>88967.7881518597</v>
      </c>
      <c r="H63" s="41"/>
    </row>
    <row r="64" spans="1:8" s="39" customFormat="1" ht="12.75" customHeight="1">
      <c r="A64" s="41"/>
      <c r="B64" s="24">
        <v>200</v>
      </c>
      <c r="C64" s="24">
        <v>180</v>
      </c>
      <c r="D64" s="22" t="s">
        <v>13</v>
      </c>
      <c r="E64" s="22" t="s">
        <v>3</v>
      </c>
      <c r="F64" s="26">
        <v>46.83</v>
      </c>
      <c r="G64" s="12">
        <v>53324.69208861047</v>
      </c>
      <c r="H64" s="41"/>
    </row>
    <row r="65" spans="1:8" s="39" customFormat="1" ht="12.75" customHeight="1">
      <c r="A65" s="41"/>
      <c r="B65" s="24">
        <v>200</v>
      </c>
      <c r="C65" s="24">
        <v>170</v>
      </c>
      <c r="D65" s="22" t="s">
        <v>13</v>
      </c>
      <c r="E65" s="22" t="s">
        <v>3</v>
      </c>
      <c r="F65" s="26">
        <v>68.4</v>
      </c>
      <c r="G65" s="12">
        <v>72614.24733487018</v>
      </c>
      <c r="H65" s="41"/>
    </row>
    <row r="66" spans="1:8" s="39" customFormat="1" ht="12.75" customHeight="1">
      <c r="A66" s="41"/>
      <c r="B66" s="35">
        <v>200</v>
      </c>
      <c r="C66" s="35">
        <v>160</v>
      </c>
      <c r="D66" s="22" t="s">
        <v>13</v>
      </c>
      <c r="E66" s="22" t="s">
        <v>3</v>
      </c>
      <c r="F66" s="26">
        <v>88.73</v>
      </c>
      <c r="G66" s="12">
        <v>94202.58872656248</v>
      </c>
      <c r="H66" s="41"/>
    </row>
    <row r="67" spans="1:8" ht="12.75">
      <c r="A67" s="40"/>
      <c r="B67" s="41"/>
      <c r="C67" s="41"/>
      <c r="D67" s="41"/>
      <c r="E67" s="41"/>
      <c r="F67" s="41"/>
      <c r="G67" s="41"/>
      <c r="H67" s="40"/>
    </row>
    <row r="68" spans="1:8" ht="12.75">
      <c r="A68" s="63" t="str">
        <f>Содержание!B28</f>
        <v>Свердловска обл., г. Еккатеринбург , ул.Декабристов 16/18 лит.З оф 412 </v>
      </c>
      <c r="B68" s="63"/>
      <c r="C68" s="63"/>
      <c r="D68" s="63"/>
      <c r="E68" s="63"/>
      <c r="F68" s="63"/>
      <c r="G68" s="63"/>
      <c r="H68" s="63"/>
    </row>
    <row r="69" spans="1:8" ht="12.75">
      <c r="A69" s="64" t="str">
        <f>Содержание!B29</f>
        <v>сайт : www.sms-ural        e-mail : info@sms-ural.com </v>
      </c>
      <c r="B69" s="64"/>
      <c r="C69" s="64"/>
      <c r="D69" s="64"/>
      <c r="E69" s="64"/>
      <c r="F69" s="64"/>
      <c r="G69" s="64"/>
      <c r="H69" s="64"/>
    </row>
    <row r="70" spans="1:8" ht="12.75">
      <c r="A70" s="59" t="str">
        <f>Содержание!B30</f>
        <v>контактное лицо: Антонинов Михаил Владимирович</v>
      </c>
      <c r="B70" s="59"/>
      <c r="C70" s="59"/>
      <c r="D70" s="59"/>
      <c r="E70" s="59"/>
      <c r="F70" s="59"/>
      <c r="G70" s="59"/>
      <c r="H70" s="59"/>
    </row>
    <row r="71" spans="1:8" ht="12.75">
      <c r="A71" s="60" t="str">
        <f>Содержание!B31</f>
        <v>тел: 8 /343/ 287 55 45</v>
      </c>
      <c r="B71" s="60"/>
      <c r="C71" s="60"/>
      <c r="D71" s="60"/>
      <c r="E71" s="60"/>
      <c r="F71" s="60"/>
      <c r="G71" s="60"/>
      <c r="H71" s="60"/>
    </row>
    <row r="72" spans="1:8" ht="12.75">
      <c r="A72" s="40"/>
      <c r="B72" s="41"/>
      <c r="C72" s="41"/>
      <c r="D72" s="41"/>
      <c r="E72" s="41"/>
      <c r="F72" s="41"/>
      <c r="G72" s="41"/>
      <c r="H72" s="40"/>
    </row>
    <row r="73" spans="1:8" ht="12.75">
      <c r="A73" s="36"/>
      <c r="B73" s="38"/>
      <c r="C73" s="38"/>
      <c r="D73" s="38"/>
      <c r="E73" s="38"/>
      <c r="F73" s="38"/>
      <c r="G73" s="38"/>
      <c r="H73" s="36"/>
    </row>
    <row r="74" spans="1:8" ht="12.75">
      <c r="A74" s="36"/>
      <c r="B74" s="38"/>
      <c r="C74" s="38"/>
      <c r="D74" s="38"/>
      <c r="E74" s="38"/>
      <c r="F74" s="38"/>
      <c r="G74" s="38"/>
      <c r="H74" s="36"/>
    </row>
    <row r="75" spans="1:8" ht="12.75">
      <c r="A75" s="36"/>
      <c r="B75" s="38"/>
      <c r="C75" s="38"/>
      <c r="D75" s="38"/>
      <c r="E75" s="38"/>
      <c r="F75" s="38"/>
      <c r="G75" s="38"/>
      <c r="H75" s="36"/>
    </row>
    <row r="76" spans="1:8" ht="12.75">
      <c r="A76" s="36"/>
      <c r="B76" s="38"/>
      <c r="C76" s="38"/>
      <c r="D76" s="38"/>
      <c r="E76" s="38"/>
      <c r="F76" s="38"/>
      <c r="G76" s="38"/>
      <c r="H76" s="36"/>
    </row>
    <row r="77" spans="1:8" ht="12.75">
      <c r="A77" s="36"/>
      <c r="B77" s="38"/>
      <c r="C77" s="38"/>
      <c r="D77" s="38"/>
      <c r="E77" s="38"/>
      <c r="F77" s="38"/>
      <c r="G77" s="38"/>
      <c r="H77" s="36"/>
    </row>
    <row r="78" spans="1:8" ht="12.75">
      <c r="A78" s="36"/>
      <c r="B78" s="38"/>
      <c r="C78" s="38"/>
      <c r="D78" s="38"/>
      <c r="E78" s="38"/>
      <c r="F78" s="38"/>
      <c r="G78" s="38"/>
      <c r="H78" s="36"/>
    </row>
    <row r="79" spans="1:8" ht="12.75">
      <c r="A79" s="36"/>
      <c r="B79" s="38"/>
      <c r="C79" s="38"/>
      <c r="D79" s="38"/>
      <c r="E79" s="38"/>
      <c r="F79" s="38"/>
      <c r="G79" s="38"/>
      <c r="H79" s="36"/>
    </row>
    <row r="80" spans="1:8" ht="12.75">
      <c r="A80" s="36"/>
      <c r="B80" s="38"/>
      <c r="C80" s="38"/>
      <c r="D80" s="38"/>
      <c r="E80" s="38"/>
      <c r="F80" s="38"/>
      <c r="G80" s="38"/>
      <c r="H80" s="36"/>
    </row>
    <row r="81" spans="1:8" ht="12.75">
      <c r="A81" s="36"/>
      <c r="B81" s="38"/>
      <c r="C81" s="38"/>
      <c r="D81" s="38"/>
      <c r="E81" s="38"/>
      <c r="F81" s="38"/>
      <c r="G81" s="38"/>
      <c r="H81" s="36"/>
    </row>
    <row r="82" spans="1:8" ht="12.75">
      <c r="A82" s="36"/>
      <c r="B82" s="38"/>
      <c r="C82" s="38"/>
      <c r="D82" s="38"/>
      <c r="E82" s="38"/>
      <c r="F82" s="38"/>
      <c r="G82" s="38"/>
      <c r="H82" s="36"/>
    </row>
    <row r="83" spans="1:8" ht="12.75">
      <c r="A83" s="36"/>
      <c r="B83" s="38"/>
      <c r="C83" s="38"/>
      <c r="D83" s="38"/>
      <c r="E83" s="38"/>
      <c r="F83" s="38"/>
      <c r="G83" s="38"/>
      <c r="H83" s="36"/>
    </row>
    <row r="84" spans="1:8" ht="12.75">
      <c r="A84" s="36"/>
      <c r="B84" s="38"/>
      <c r="C84" s="38"/>
      <c r="D84" s="38"/>
      <c r="E84" s="38"/>
      <c r="F84" s="38"/>
      <c r="G84" s="38"/>
      <c r="H84" s="36"/>
    </row>
    <row r="85" spans="1:8" ht="12.75">
      <c r="A85" s="36"/>
      <c r="B85" s="38"/>
      <c r="C85" s="38"/>
      <c r="D85" s="38"/>
      <c r="E85" s="38"/>
      <c r="F85" s="38"/>
      <c r="G85" s="38"/>
      <c r="H85" s="36"/>
    </row>
  </sheetData>
  <sheetProtection/>
  <mergeCells count="9">
    <mergeCell ref="A69:H69"/>
    <mergeCell ref="A70:H70"/>
    <mergeCell ref="A71:H71"/>
    <mergeCell ref="B6:B7"/>
    <mergeCell ref="C6:C7"/>
    <mergeCell ref="D6:E6"/>
    <mergeCell ref="F6:F7"/>
    <mergeCell ref="G6:G7"/>
    <mergeCell ref="A68:H68"/>
  </mergeCells>
  <hyperlinks>
    <hyperlink ref="H1" location="Содержание!R1C1" display="назад"/>
  </hyperlink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I54"/>
  <sheetViews>
    <sheetView zoomScaleSheetLayoutView="100" zoomScalePageLayoutView="0" workbookViewId="0" topLeftCell="A1">
      <pane xSplit="9" ySplit="7" topLeftCell="J8" activePane="bottomRight" state="frozen"/>
      <selection pane="topLeft" activeCell="J42" sqref="J42"/>
      <selection pane="topRight" activeCell="J42" sqref="J42"/>
      <selection pane="bottomLeft" activeCell="J42" sqref="J42"/>
      <selection pane="bottomRight" activeCell="A47" sqref="A47"/>
    </sheetView>
  </sheetViews>
  <sheetFormatPr defaultColWidth="9.140625" defaultRowHeight="15"/>
  <cols>
    <col min="1" max="1" width="20.7109375" style="6" customWidth="1"/>
    <col min="2" max="8" width="6.7109375" style="9" customWidth="1"/>
    <col min="9" max="9" width="20.7109375" style="6" customWidth="1"/>
    <col min="10" max="16384" width="9.140625" style="6" customWidth="1"/>
  </cols>
  <sheetData>
    <row r="1" spans="1:9" ht="12.75">
      <c r="A1" s="14"/>
      <c r="B1" s="16"/>
      <c r="C1" s="16"/>
      <c r="D1" s="16"/>
      <c r="E1" s="16"/>
      <c r="F1" s="16"/>
      <c r="G1" s="16"/>
      <c r="H1" s="16"/>
      <c r="I1" s="52" t="s">
        <v>23</v>
      </c>
    </row>
    <row r="2" spans="1:9" ht="12.75">
      <c r="A2" s="58"/>
      <c r="B2" s="16"/>
      <c r="C2" s="16"/>
      <c r="D2" s="16"/>
      <c r="E2" s="16"/>
      <c r="F2" s="16"/>
      <c r="G2" s="16"/>
      <c r="H2" s="16"/>
      <c r="I2" s="52"/>
    </row>
    <row r="3" spans="1:9" ht="12.75">
      <c r="A3" s="58"/>
      <c r="B3" s="16"/>
      <c r="C3" s="16"/>
      <c r="D3" s="16"/>
      <c r="E3" s="16"/>
      <c r="F3" s="16"/>
      <c r="G3" s="16"/>
      <c r="H3" s="16"/>
      <c r="I3" s="52"/>
    </row>
    <row r="4" spans="1:9" ht="12.75">
      <c r="A4" s="58"/>
      <c r="B4" s="16"/>
      <c r="C4" s="16"/>
      <c r="D4" s="16"/>
      <c r="E4" s="16"/>
      <c r="F4" s="16"/>
      <c r="G4" s="16"/>
      <c r="H4" s="16"/>
      <c r="I4" s="52"/>
    </row>
    <row r="5" spans="1:9" ht="12.75">
      <c r="A5" s="14"/>
      <c r="B5" s="16"/>
      <c r="C5" s="16"/>
      <c r="D5" s="16"/>
      <c r="E5" s="16"/>
      <c r="F5" s="16"/>
      <c r="G5" s="16"/>
      <c r="H5" s="16"/>
      <c r="I5" s="14"/>
    </row>
    <row r="6" spans="1:9" ht="12.75">
      <c r="A6" s="14"/>
      <c r="B6" s="78" t="s">
        <v>8</v>
      </c>
      <c r="C6" s="78" t="s">
        <v>7</v>
      </c>
      <c r="D6" s="75" t="s">
        <v>37</v>
      </c>
      <c r="E6" s="78" t="s">
        <v>39</v>
      </c>
      <c r="F6" s="78"/>
      <c r="G6" s="78" t="s">
        <v>10</v>
      </c>
      <c r="H6" s="78" t="s">
        <v>11</v>
      </c>
      <c r="I6" s="14"/>
    </row>
    <row r="7" spans="1:9" ht="32.25" customHeight="1">
      <c r="A7" s="14"/>
      <c r="B7" s="79"/>
      <c r="C7" s="79"/>
      <c r="D7" s="76"/>
      <c r="E7" s="42" t="s">
        <v>1</v>
      </c>
      <c r="F7" s="42" t="s">
        <v>2</v>
      </c>
      <c r="G7" s="79"/>
      <c r="H7" s="79"/>
      <c r="I7" s="14"/>
    </row>
    <row r="8" spans="1:9" s="9" customFormat="1" ht="12.75" customHeight="1">
      <c r="A8" s="16"/>
      <c r="B8" s="24">
        <v>40</v>
      </c>
      <c r="C8" s="24">
        <v>32</v>
      </c>
      <c r="D8" s="21">
        <f>(B8-C8)/2</f>
        <v>4</v>
      </c>
      <c r="E8" s="43" t="s">
        <v>13</v>
      </c>
      <c r="F8" s="43" t="s">
        <v>12</v>
      </c>
      <c r="G8" s="26">
        <v>3.55</v>
      </c>
      <c r="H8" s="44">
        <v>1621.8551647827692</v>
      </c>
      <c r="I8" s="16"/>
    </row>
    <row r="9" spans="1:9" s="9" customFormat="1" ht="12.75" customHeight="1">
      <c r="A9" s="16"/>
      <c r="B9" s="24">
        <v>45</v>
      </c>
      <c r="C9" s="24">
        <v>35</v>
      </c>
      <c r="D9" s="21">
        <f aca="true" t="shared" si="0" ref="D9:D41">(B9-C9)/2</f>
        <v>5</v>
      </c>
      <c r="E9" s="22" t="s">
        <v>13</v>
      </c>
      <c r="F9" s="22" t="s">
        <v>12</v>
      </c>
      <c r="G9" s="26">
        <v>4.93</v>
      </c>
      <c r="H9" s="44">
        <v>2251.1429092578455</v>
      </c>
      <c r="I9" s="16"/>
    </row>
    <row r="10" spans="1:9" s="9" customFormat="1" ht="12.75" customHeight="1">
      <c r="A10" s="16"/>
      <c r="B10" s="24">
        <v>50</v>
      </c>
      <c r="C10" s="24">
        <v>40</v>
      </c>
      <c r="D10" s="21">
        <f t="shared" si="0"/>
        <v>5</v>
      </c>
      <c r="E10" s="22" t="s">
        <v>13</v>
      </c>
      <c r="F10" s="22" t="s">
        <v>12</v>
      </c>
      <c r="G10" s="26">
        <v>5.55</v>
      </c>
      <c r="H10" s="44">
        <v>2535.017191465846</v>
      </c>
      <c r="I10" s="16"/>
    </row>
    <row r="11" spans="1:9" s="9" customFormat="1" ht="12.75" customHeight="1">
      <c r="A11" s="16"/>
      <c r="B11" s="24">
        <v>55</v>
      </c>
      <c r="C11" s="24">
        <v>40</v>
      </c>
      <c r="D11" s="21">
        <f t="shared" si="0"/>
        <v>7.5</v>
      </c>
      <c r="E11" s="22" t="s">
        <v>13</v>
      </c>
      <c r="F11" s="22" t="s">
        <v>12</v>
      </c>
      <c r="G11" s="26">
        <v>8.78</v>
      </c>
      <c r="H11" s="44">
        <v>4007.987243202462</v>
      </c>
      <c r="I11" s="16"/>
    </row>
    <row r="12" spans="1:9" s="9" customFormat="1" ht="12.75" customHeight="1">
      <c r="A12" s="16"/>
      <c r="B12" s="24">
        <v>60</v>
      </c>
      <c r="C12" s="24">
        <v>45</v>
      </c>
      <c r="D12" s="21">
        <f t="shared" si="0"/>
        <v>7.5</v>
      </c>
      <c r="E12" s="22" t="s">
        <v>13</v>
      </c>
      <c r="F12" s="22" t="s">
        <v>12</v>
      </c>
      <c r="G12" s="26">
        <v>9.71</v>
      </c>
      <c r="H12" s="44">
        <v>4432.806099094154</v>
      </c>
      <c r="I12" s="16"/>
    </row>
    <row r="13" spans="1:9" s="9" customFormat="1" ht="12.75" customHeight="1">
      <c r="A13" s="16"/>
      <c r="B13" s="24">
        <v>60</v>
      </c>
      <c r="C13" s="24">
        <v>50</v>
      </c>
      <c r="D13" s="21">
        <f t="shared" si="0"/>
        <v>5</v>
      </c>
      <c r="E13" s="22" t="s">
        <v>13</v>
      </c>
      <c r="F13" s="22" t="s">
        <v>12</v>
      </c>
      <c r="G13" s="26">
        <v>6.78</v>
      </c>
      <c r="H13" s="44">
        <v>3094.825216519385</v>
      </c>
      <c r="I13" s="16"/>
    </row>
    <row r="14" spans="1:9" s="9" customFormat="1" ht="12.75" customHeight="1">
      <c r="A14" s="16"/>
      <c r="B14" s="24">
        <v>65</v>
      </c>
      <c r="C14" s="24">
        <v>50</v>
      </c>
      <c r="D14" s="21">
        <f t="shared" si="0"/>
        <v>7.5</v>
      </c>
      <c r="E14" s="22" t="s">
        <v>13</v>
      </c>
      <c r="F14" s="22" t="s">
        <v>12</v>
      </c>
      <c r="G14" s="26">
        <v>10.63</v>
      </c>
      <c r="H14" s="44">
        <v>4853.654685304617</v>
      </c>
      <c r="I14" s="16"/>
    </row>
    <row r="15" spans="1:9" s="9" customFormat="1" ht="12.75" customHeight="1">
      <c r="A15" s="16"/>
      <c r="B15" s="24">
        <v>65</v>
      </c>
      <c r="C15" s="24">
        <v>55</v>
      </c>
      <c r="D15" s="21">
        <f t="shared" si="0"/>
        <v>5</v>
      </c>
      <c r="E15" s="22" t="s">
        <v>13</v>
      </c>
      <c r="F15" s="22" t="s">
        <v>12</v>
      </c>
      <c r="G15" s="26">
        <v>7.39</v>
      </c>
      <c r="H15" s="44">
        <v>3374.729229046154</v>
      </c>
      <c r="I15" s="16"/>
    </row>
    <row r="16" spans="1:9" s="9" customFormat="1" ht="12.75" customHeight="1">
      <c r="A16" s="16"/>
      <c r="B16" s="24">
        <v>70</v>
      </c>
      <c r="C16" s="24">
        <v>55</v>
      </c>
      <c r="D16" s="21">
        <f t="shared" si="0"/>
        <v>7.5</v>
      </c>
      <c r="E16" s="22" t="s">
        <v>13</v>
      </c>
      <c r="F16" s="22" t="s">
        <v>12</v>
      </c>
      <c r="G16" s="26">
        <v>11.55</v>
      </c>
      <c r="H16" s="44">
        <v>5274.503271515078</v>
      </c>
      <c r="I16" s="16"/>
    </row>
    <row r="17" spans="1:9" s="9" customFormat="1" ht="12.75" customHeight="1">
      <c r="A17" s="16"/>
      <c r="B17" s="24">
        <v>70</v>
      </c>
      <c r="C17" s="24">
        <v>60</v>
      </c>
      <c r="D17" s="21">
        <f t="shared" si="0"/>
        <v>5</v>
      </c>
      <c r="E17" s="22" t="s">
        <v>13</v>
      </c>
      <c r="F17" s="22" t="s">
        <v>12</v>
      </c>
      <c r="G17" s="26">
        <v>8.01</v>
      </c>
      <c r="H17" s="44">
        <v>3656.618376413539</v>
      </c>
      <c r="I17" s="16"/>
    </row>
    <row r="18" spans="1:9" s="9" customFormat="1" ht="12.75" customHeight="1">
      <c r="A18" s="16"/>
      <c r="B18" s="24">
        <v>75</v>
      </c>
      <c r="C18" s="24">
        <v>60</v>
      </c>
      <c r="D18" s="21">
        <f t="shared" si="0"/>
        <v>7.5</v>
      </c>
      <c r="E18" s="22" t="s">
        <v>13</v>
      </c>
      <c r="F18" s="22" t="s">
        <v>12</v>
      </c>
      <c r="G18" s="26">
        <v>12.48</v>
      </c>
      <c r="H18" s="44">
        <v>5697.336992566153</v>
      </c>
      <c r="I18" s="16"/>
    </row>
    <row r="19" spans="1:9" s="9" customFormat="1" ht="12.75" customHeight="1">
      <c r="A19" s="16"/>
      <c r="B19" s="24">
        <v>73</v>
      </c>
      <c r="C19" s="24">
        <v>63</v>
      </c>
      <c r="D19" s="21">
        <f t="shared" si="0"/>
        <v>5</v>
      </c>
      <c r="E19" s="22" t="s">
        <v>13</v>
      </c>
      <c r="F19" s="22" t="s">
        <v>12</v>
      </c>
      <c r="G19" s="26">
        <v>8.38</v>
      </c>
      <c r="H19" s="44">
        <v>3825.3548378658456</v>
      </c>
      <c r="I19" s="16"/>
    </row>
    <row r="20" spans="1:9" s="9" customFormat="1" ht="12.75" customHeight="1">
      <c r="A20" s="16"/>
      <c r="B20" s="24">
        <v>75</v>
      </c>
      <c r="C20" s="24">
        <v>63</v>
      </c>
      <c r="D20" s="21">
        <f t="shared" si="0"/>
        <v>6</v>
      </c>
      <c r="E20" s="22" t="s">
        <v>13</v>
      </c>
      <c r="F20" s="22" t="s">
        <v>12</v>
      </c>
      <c r="G20" s="26">
        <v>10.2</v>
      </c>
      <c r="H20" s="44">
        <v>4657.126336083692</v>
      </c>
      <c r="I20" s="16"/>
    </row>
    <row r="21" spans="1:9" s="9" customFormat="1" ht="12.75" customHeight="1">
      <c r="A21" s="16"/>
      <c r="B21" s="24">
        <v>78</v>
      </c>
      <c r="C21" s="24">
        <v>63</v>
      </c>
      <c r="D21" s="21">
        <f t="shared" si="0"/>
        <v>7.5</v>
      </c>
      <c r="E21" s="22" t="s">
        <v>13</v>
      </c>
      <c r="F21" s="22" t="s">
        <v>12</v>
      </c>
      <c r="G21" s="26">
        <v>13.03</v>
      </c>
      <c r="H21" s="44">
        <v>5949.449117324307</v>
      </c>
      <c r="I21" s="16"/>
    </row>
    <row r="22" spans="1:9" s="9" customFormat="1" ht="12.75" customHeight="1">
      <c r="A22" s="16"/>
      <c r="B22" s="24">
        <v>75</v>
      </c>
      <c r="C22" s="24">
        <v>65</v>
      </c>
      <c r="D22" s="21">
        <f t="shared" si="0"/>
        <v>5</v>
      </c>
      <c r="E22" s="22" t="s">
        <v>13</v>
      </c>
      <c r="F22" s="22" t="s">
        <v>12</v>
      </c>
      <c r="G22" s="26">
        <v>8.63</v>
      </c>
      <c r="H22" s="44">
        <v>3940.492658621539</v>
      </c>
      <c r="I22" s="16"/>
    </row>
    <row r="23" spans="1:9" s="9" customFormat="1" ht="12.75" customHeight="1">
      <c r="A23" s="16"/>
      <c r="B23" s="24">
        <v>80</v>
      </c>
      <c r="C23" s="24">
        <v>65</v>
      </c>
      <c r="D23" s="21">
        <f t="shared" si="0"/>
        <v>7.5</v>
      </c>
      <c r="E23" s="22" t="s">
        <v>13</v>
      </c>
      <c r="F23" s="22" t="s">
        <v>12</v>
      </c>
      <c r="G23" s="26">
        <v>13.4</v>
      </c>
      <c r="H23" s="44">
        <v>6118.185578776615</v>
      </c>
      <c r="I23" s="16"/>
    </row>
    <row r="24" spans="1:9" s="9" customFormat="1" ht="12.75" customHeight="1">
      <c r="A24" s="16"/>
      <c r="B24" s="24">
        <v>80</v>
      </c>
      <c r="C24" s="24">
        <v>70</v>
      </c>
      <c r="D24" s="21">
        <f t="shared" si="0"/>
        <v>5</v>
      </c>
      <c r="E24" s="22" t="s">
        <v>13</v>
      </c>
      <c r="F24" s="22" t="s">
        <v>12</v>
      </c>
      <c r="G24" s="26">
        <v>9.24</v>
      </c>
      <c r="H24" s="44">
        <v>4218.411536307693</v>
      </c>
      <c r="I24" s="16"/>
    </row>
    <row r="25" spans="1:9" s="9" customFormat="1" ht="12.75" customHeight="1">
      <c r="A25" s="16"/>
      <c r="B25" s="24">
        <v>85</v>
      </c>
      <c r="C25" s="24">
        <v>70</v>
      </c>
      <c r="D25" s="21">
        <f t="shared" si="0"/>
        <v>7.5</v>
      </c>
      <c r="E25" s="22" t="s">
        <v>13</v>
      </c>
      <c r="F25" s="22" t="s">
        <v>12</v>
      </c>
      <c r="G25" s="26">
        <v>14.33</v>
      </c>
      <c r="H25" s="44">
        <v>6543.004434668309</v>
      </c>
      <c r="I25" s="16"/>
    </row>
    <row r="26" spans="1:9" s="9" customFormat="1" ht="12.75" customHeight="1">
      <c r="A26" s="16"/>
      <c r="B26" s="24">
        <v>85</v>
      </c>
      <c r="C26" s="24">
        <v>75</v>
      </c>
      <c r="D26" s="21">
        <f t="shared" si="0"/>
        <v>5</v>
      </c>
      <c r="E26" s="22" t="s">
        <v>13</v>
      </c>
      <c r="F26" s="22" t="s">
        <v>12</v>
      </c>
      <c r="G26" s="26">
        <v>9.86</v>
      </c>
      <c r="H26" s="44">
        <v>4502.285818515691</v>
      </c>
      <c r="I26" s="16"/>
    </row>
    <row r="27" spans="1:9" s="9" customFormat="1" ht="12.75" customHeight="1">
      <c r="A27" s="16"/>
      <c r="B27" s="24">
        <v>90</v>
      </c>
      <c r="C27" s="24">
        <v>75</v>
      </c>
      <c r="D27" s="21">
        <f t="shared" si="0"/>
        <v>7.5</v>
      </c>
      <c r="E27" s="22" t="s">
        <v>13</v>
      </c>
      <c r="F27" s="22" t="s">
        <v>12</v>
      </c>
      <c r="G27" s="26">
        <v>15.25</v>
      </c>
      <c r="H27" s="44">
        <v>6963.85302087877</v>
      </c>
      <c r="I27" s="16"/>
    </row>
    <row r="28" spans="1:9" s="9" customFormat="1" ht="12.75" customHeight="1">
      <c r="A28" s="16"/>
      <c r="B28" s="24">
        <v>90</v>
      </c>
      <c r="C28" s="24">
        <v>80</v>
      </c>
      <c r="D28" s="21">
        <f t="shared" si="0"/>
        <v>5</v>
      </c>
      <c r="E28" s="22" t="s">
        <v>13</v>
      </c>
      <c r="F28" s="22" t="s">
        <v>12</v>
      </c>
      <c r="G28" s="26">
        <v>10.48</v>
      </c>
      <c r="H28" s="44">
        <v>4784.174965883078</v>
      </c>
      <c r="I28" s="16"/>
    </row>
    <row r="29" spans="1:9" s="9" customFormat="1" ht="12.75" customHeight="1">
      <c r="A29" s="16"/>
      <c r="B29" s="24">
        <v>92</v>
      </c>
      <c r="C29" s="24">
        <v>80</v>
      </c>
      <c r="D29" s="21">
        <f t="shared" si="0"/>
        <v>6</v>
      </c>
      <c r="E29" s="22" t="s">
        <v>13</v>
      </c>
      <c r="F29" s="22" t="s">
        <v>12</v>
      </c>
      <c r="G29" s="26">
        <v>12.72</v>
      </c>
      <c r="H29" s="44">
        <v>5808.504543640616</v>
      </c>
      <c r="I29" s="16"/>
    </row>
    <row r="30" spans="1:9" s="9" customFormat="1" ht="12.75" customHeight="1">
      <c r="A30" s="16"/>
      <c r="B30" s="24">
        <v>95</v>
      </c>
      <c r="C30" s="24">
        <v>80</v>
      </c>
      <c r="D30" s="21">
        <f t="shared" si="0"/>
        <v>7.5</v>
      </c>
      <c r="E30" s="22" t="s">
        <v>13</v>
      </c>
      <c r="F30" s="22" t="s">
        <v>12</v>
      </c>
      <c r="G30" s="26">
        <v>16.18</v>
      </c>
      <c r="H30" s="44">
        <v>7386.686741929845</v>
      </c>
      <c r="I30" s="16"/>
    </row>
    <row r="31" spans="1:9" s="9" customFormat="1" ht="12.75" customHeight="1">
      <c r="A31" s="16"/>
      <c r="B31" s="24">
        <v>95</v>
      </c>
      <c r="C31" s="24">
        <v>85</v>
      </c>
      <c r="D31" s="21">
        <f t="shared" si="0"/>
        <v>5</v>
      </c>
      <c r="E31" s="22" t="s">
        <v>13</v>
      </c>
      <c r="F31" s="22" t="s">
        <v>12</v>
      </c>
      <c r="G31" s="26">
        <v>11.09</v>
      </c>
      <c r="H31" s="44">
        <v>5064.078978409845</v>
      </c>
      <c r="I31" s="16"/>
    </row>
    <row r="32" spans="1:9" s="9" customFormat="1" ht="12.75" customHeight="1">
      <c r="A32" s="16"/>
      <c r="B32" s="24">
        <v>100</v>
      </c>
      <c r="C32" s="24">
        <v>85</v>
      </c>
      <c r="D32" s="21">
        <f t="shared" si="0"/>
        <v>7.5</v>
      </c>
      <c r="E32" s="22" t="s">
        <v>13</v>
      </c>
      <c r="F32" s="22" t="s">
        <v>12</v>
      </c>
      <c r="G32" s="26">
        <v>17.1</v>
      </c>
      <c r="H32" s="44">
        <v>7807.535328140308</v>
      </c>
      <c r="I32" s="16"/>
    </row>
    <row r="33" spans="1:9" s="9" customFormat="1" ht="12.75" customHeight="1">
      <c r="A33" s="16"/>
      <c r="B33" s="24">
        <v>100</v>
      </c>
      <c r="C33" s="24">
        <v>90</v>
      </c>
      <c r="D33" s="21">
        <f t="shared" si="0"/>
        <v>5</v>
      </c>
      <c r="E33" s="22" t="s">
        <v>13</v>
      </c>
      <c r="F33" s="22" t="s">
        <v>12</v>
      </c>
      <c r="G33" s="26">
        <v>11.71</v>
      </c>
      <c r="H33" s="44">
        <v>5345.96812577723</v>
      </c>
      <c r="I33" s="16"/>
    </row>
    <row r="34" spans="1:9" s="9" customFormat="1" ht="12.75" customHeight="1">
      <c r="A34" s="16"/>
      <c r="B34" s="24">
        <v>105</v>
      </c>
      <c r="C34" s="24">
        <v>90</v>
      </c>
      <c r="D34" s="21">
        <f t="shared" si="0"/>
        <v>7.5</v>
      </c>
      <c r="E34" s="22" t="s">
        <v>13</v>
      </c>
      <c r="F34" s="22" t="s">
        <v>12</v>
      </c>
      <c r="G34" s="26">
        <v>18.02</v>
      </c>
      <c r="H34" s="44">
        <v>8228.38391435077</v>
      </c>
      <c r="I34" s="16"/>
    </row>
    <row r="35" spans="1:9" s="9" customFormat="1" ht="12.75" customHeight="1">
      <c r="A35" s="16"/>
      <c r="B35" s="24">
        <v>105</v>
      </c>
      <c r="C35" s="24">
        <v>95</v>
      </c>
      <c r="D35" s="21">
        <f t="shared" si="0"/>
        <v>5</v>
      </c>
      <c r="E35" s="22" t="s">
        <v>13</v>
      </c>
      <c r="F35" s="22" t="s">
        <v>12</v>
      </c>
      <c r="G35" s="26">
        <v>12.32</v>
      </c>
      <c r="H35" s="44">
        <v>5625.872138303998</v>
      </c>
      <c r="I35" s="16"/>
    </row>
    <row r="36" spans="1:9" s="9" customFormat="1" ht="12.75" customHeight="1">
      <c r="A36" s="16"/>
      <c r="B36" s="24">
        <v>110</v>
      </c>
      <c r="C36" s="24">
        <v>95</v>
      </c>
      <c r="D36" s="21">
        <f t="shared" si="0"/>
        <v>7.5</v>
      </c>
      <c r="E36" s="22" t="s">
        <v>13</v>
      </c>
      <c r="F36" s="22" t="s">
        <v>12</v>
      </c>
      <c r="G36" s="26">
        <v>18.95</v>
      </c>
      <c r="H36" s="44">
        <v>8653.202770242462</v>
      </c>
      <c r="I36" s="16"/>
    </row>
    <row r="37" spans="1:9" s="9" customFormat="1" ht="12.75" customHeight="1">
      <c r="A37" s="16"/>
      <c r="B37" s="24">
        <v>115</v>
      </c>
      <c r="C37" s="24">
        <v>100</v>
      </c>
      <c r="D37" s="21">
        <f t="shared" si="0"/>
        <v>7.5</v>
      </c>
      <c r="E37" s="22" t="s">
        <v>13</v>
      </c>
      <c r="F37" s="22" t="s">
        <v>12</v>
      </c>
      <c r="G37" s="26">
        <v>19.87</v>
      </c>
      <c r="H37" s="44">
        <v>9072.06622161231</v>
      </c>
      <c r="I37" s="16"/>
    </row>
    <row r="38" spans="1:9" s="9" customFormat="1" ht="12.75" customHeight="1">
      <c r="A38" s="16"/>
      <c r="B38" s="24">
        <v>125</v>
      </c>
      <c r="C38" s="24">
        <v>110</v>
      </c>
      <c r="D38" s="21">
        <f t="shared" si="0"/>
        <v>7.5</v>
      </c>
      <c r="E38" s="22" t="s">
        <v>13</v>
      </c>
      <c r="F38" s="22" t="s">
        <v>12</v>
      </c>
      <c r="G38" s="26">
        <v>21.72</v>
      </c>
      <c r="H38" s="44">
        <v>9917.733663714462</v>
      </c>
      <c r="I38" s="16"/>
    </row>
    <row r="39" spans="1:9" s="9" customFormat="1" ht="12.75" customHeight="1">
      <c r="A39" s="16"/>
      <c r="B39" s="24">
        <v>130</v>
      </c>
      <c r="C39" s="24">
        <v>115</v>
      </c>
      <c r="D39" s="21">
        <f t="shared" si="0"/>
        <v>7.5</v>
      </c>
      <c r="E39" s="22" t="s">
        <v>13</v>
      </c>
      <c r="F39" s="22" t="s">
        <v>12</v>
      </c>
      <c r="G39" s="26">
        <v>22.65</v>
      </c>
      <c r="H39" s="44">
        <v>10342.552519606157</v>
      </c>
      <c r="I39" s="16"/>
    </row>
    <row r="40" spans="1:9" s="9" customFormat="1" ht="12.75" customHeight="1">
      <c r="A40" s="16"/>
      <c r="B40" s="24">
        <v>135</v>
      </c>
      <c r="C40" s="24">
        <v>120</v>
      </c>
      <c r="D40" s="21">
        <f t="shared" si="0"/>
        <v>7.5</v>
      </c>
      <c r="E40" s="22" t="s">
        <v>13</v>
      </c>
      <c r="F40" s="22" t="s">
        <v>12</v>
      </c>
      <c r="G40" s="26">
        <v>23.57</v>
      </c>
      <c r="H40" s="44">
        <v>10761.415970976002</v>
      </c>
      <c r="I40" s="16"/>
    </row>
    <row r="41" spans="1:9" s="9" customFormat="1" ht="12.75" customHeight="1">
      <c r="A41" s="16"/>
      <c r="B41" s="24">
        <v>140</v>
      </c>
      <c r="C41" s="24">
        <v>125</v>
      </c>
      <c r="D41" s="21">
        <f t="shared" si="0"/>
        <v>7.5</v>
      </c>
      <c r="E41" s="22" t="s">
        <v>13</v>
      </c>
      <c r="F41" s="22" t="s">
        <v>12</v>
      </c>
      <c r="G41" s="26">
        <v>24.49</v>
      </c>
      <c r="H41" s="44">
        <v>11182.26455718646</v>
      </c>
      <c r="I41" s="16"/>
    </row>
    <row r="42" spans="1:9" ht="12.75">
      <c r="A42" s="14"/>
      <c r="B42" s="16"/>
      <c r="C42" s="57"/>
      <c r="D42" s="57"/>
      <c r="E42" s="41"/>
      <c r="F42" s="41"/>
      <c r="G42" s="57"/>
      <c r="H42" s="16"/>
      <c r="I42" s="14"/>
    </row>
    <row r="43" spans="1:9" ht="12.75" customHeight="1">
      <c r="A43" s="63" t="str">
        <f>Содержание!B28</f>
        <v>Свердловска обл., г. Еккатеринбург , ул.Декабристов 16/18 лит.З оф 412 </v>
      </c>
      <c r="B43" s="63"/>
      <c r="C43" s="63"/>
      <c r="D43" s="63"/>
      <c r="E43" s="63"/>
      <c r="F43" s="63"/>
      <c r="G43" s="63"/>
      <c r="H43" s="63"/>
      <c r="I43" s="63"/>
    </row>
    <row r="44" spans="1:9" ht="12.75">
      <c r="A44" s="64" t="str">
        <f>Содержание!B29</f>
        <v>сайт : www.sms-ural        e-mail : info@sms-ural.com </v>
      </c>
      <c r="B44" s="64"/>
      <c r="C44" s="64"/>
      <c r="D44" s="64"/>
      <c r="E44" s="64"/>
      <c r="F44" s="64"/>
      <c r="G44" s="64"/>
      <c r="H44" s="64"/>
      <c r="I44" s="64"/>
    </row>
    <row r="45" spans="1:9" ht="12.75">
      <c r="A45" s="59" t="str">
        <f>Содержание!B30</f>
        <v>контактное лицо: Антонинов Михаил Владимирович</v>
      </c>
      <c r="B45" s="59"/>
      <c r="C45" s="59"/>
      <c r="D45" s="59"/>
      <c r="E45" s="59"/>
      <c r="F45" s="59"/>
      <c r="G45" s="59"/>
      <c r="H45" s="59"/>
      <c r="I45" s="59"/>
    </row>
    <row r="46" spans="1:9" ht="12.75">
      <c r="A46" s="60" t="str">
        <f>Содержание!B31</f>
        <v>тел: 8 /343/ 287 55 45</v>
      </c>
      <c r="B46" s="60"/>
      <c r="C46" s="60"/>
      <c r="D46" s="60"/>
      <c r="E46" s="60"/>
      <c r="F46" s="60"/>
      <c r="G46" s="60"/>
      <c r="H46" s="60"/>
      <c r="I46" s="60"/>
    </row>
    <row r="47" spans="1:9" ht="12.75">
      <c r="A47" s="14"/>
      <c r="B47" s="16"/>
      <c r="C47" s="16"/>
      <c r="D47" s="16"/>
      <c r="E47" s="16"/>
      <c r="F47" s="16"/>
      <c r="G47" s="16"/>
      <c r="H47" s="16"/>
      <c r="I47" s="14"/>
    </row>
    <row r="48" spans="1:9" ht="12.75">
      <c r="A48" s="5"/>
      <c r="B48" s="8"/>
      <c r="C48" s="8"/>
      <c r="D48" s="8"/>
      <c r="E48" s="8"/>
      <c r="F48" s="8"/>
      <c r="G48" s="8"/>
      <c r="H48" s="8"/>
      <c r="I48" s="5"/>
    </row>
    <row r="49" spans="1:9" ht="12.75">
      <c r="A49" s="5"/>
      <c r="B49" s="8"/>
      <c r="C49" s="8"/>
      <c r="D49" s="8"/>
      <c r="E49" s="8"/>
      <c r="F49" s="8"/>
      <c r="G49" s="8"/>
      <c r="H49" s="8"/>
      <c r="I49" s="5"/>
    </row>
    <row r="50" spans="1:9" ht="12.75">
      <c r="A50" s="5"/>
      <c r="B50" s="8"/>
      <c r="C50" s="8"/>
      <c r="D50" s="8"/>
      <c r="E50" s="8"/>
      <c r="F50" s="8"/>
      <c r="G50" s="8"/>
      <c r="H50" s="8"/>
      <c r="I50" s="5"/>
    </row>
    <row r="51" spans="1:9" ht="12.75">
      <c r="A51" s="5"/>
      <c r="B51" s="8"/>
      <c r="C51" s="8"/>
      <c r="D51" s="8"/>
      <c r="E51" s="8"/>
      <c r="F51" s="8"/>
      <c r="G51" s="8"/>
      <c r="H51" s="8"/>
      <c r="I51" s="5"/>
    </row>
    <row r="52" spans="1:9" ht="12.75">
      <c r="A52" s="5"/>
      <c r="B52" s="8"/>
      <c r="C52" s="8"/>
      <c r="D52" s="8"/>
      <c r="E52" s="8"/>
      <c r="F52" s="8"/>
      <c r="G52" s="8"/>
      <c r="H52" s="8"/>
      <c r="I52" s="5"/>
    </row>
    <row r="53" spans="1:9" ht="12.75">
      <c r="A53" s="5"/>
      <c r="B53" s="8"/>
      <c r="C53" s="8"/>
      <c r="D53" s="8"/>
      <c r="E53" s="8"/>
      <c r="F53" s="8"/>
      <c r="G53" s="8"/>
      <c r="H53" s="8"/>
      <c r="I53" s="5"/>
    </row>
    <row r="54" spans="1:9" ht="12.75">
      <c r="A54" s="5"/>
      <c r="B54" s="8"/>
      <c r="C54" s="8"/>
      <c r="D54" s="8"/>
      <c r="E54" s="8"/>
      <c r="F54" s="8"/>
      <c r="G54" s="8"/>
      <c r="H54" s="8"/>
      <c r="I54" s="5"/>
    </row>
  </sheetData>
  <sheetProtection/>
  <mergeCells count="10">
    <mergeCell ref="A43:I43"/>
    <mergeCell ref="A44:I44"/>
    <mergeCell ref="A45:I45"/>
    <mergeCell ref="A46:I46"/>
    <mergeCell ref="B6:B7"/>
    <mergeCell ref="C6:C7"/>
    <mergeCell ref="G6:G7"/>
    <mergeCell ref="H6:H7"/>
    <mergeCell ref="E6:F6"/>
    <mergeCell ref="D6:D7"/>
  </mergeCells>
  <hyperlinks>
    <hyperlink ref="I1" location="Содержание!R1C1" display="назад"/>
  </hyperlink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2016-07-18T07:12:36Z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